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vsb-my.sharepoint.com/personal/zus50_vsb_cz/Documents/1 DNS Propagační předměty 2020/vyzva 17_2020_Hoblikova/SOUTEZNI/"/>
    </mc:Choice>
  </mc:AlternateContent>
  <bookViews>
    <workbookView xWindow="0" yWindow="0" windowWidth="23040" windowHeight="9195" tabRatio="500"/>
  </bookViews>
  <sheets>
    <sheet name="Sheet1" sheetId="1" r:id="rId1"/>
  </sheets>
  <definedNames>
    <definedName name="_Toc31623118" localSheetId="0">Sheet1!$B$4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" l="1"/>
  <c r="G9" i="1"/>
  <c r="H9" i="1" s="1"/>
  <c r="G10" i="1" l="1"/>
  <c r="H10" i="1" s="1"/>
  <c r="G6" i="1"/>
  <c r="H6" i="1" s="1"/>
  <c r="G7" i="1"/>
  <c r="H7" i="1" s="1"/>
  <c r="G8" i="1"/>
  <c r="H8" i="1" s="1"/>
  <c r="F8" i="1"/>
  <c r="F10" i="1"/>
  <c r="F6" i="1"/>
  <c r="F7" i="1"/>
  <c r="G5" i="1" l="1"/>
  <c r="H5" i="1" s="1"/>
  <c r="G4" i="1"/>
  <c r="H4" i="1" s="1"/>
  <c r="H11" i="1" s="1"/>
  <c r="F5" i="1"/>
  <c r="F4" i="1"/>
  <c r="F11" i="1" s="1"/>
</calcChain>
</file>

<file path=xl/sharedStrings.xml><?xml version="1.0" encoding="utf-8"?>
<sst xmlns="http://schemas.openxmlformats.org/spreadsheetml/2006/main" count="47" uniqueCount="34">
  <si>
    <t>Cena/ks bez DPH</t>
  </si>
  <si>
    <t>Kč</t>
  </si>
  <si>
    <t>Cena/ks s DPH</t>
  </si>
  <si>
    <t>Cena celkem bez DPH</t>
  </si>
  <si>
    <t>V ……………………….. Dne ……………………..</t>
  </si>
  <si>
    <t>………………………………...…..</t>
  </si>
  <si>
    <t>Cena celkem s DPH</t>
  </si>
  <si>
    <t>Specifikace</t>
  </si>
  <si>
    <t>Poř.č.</t>
  </si>
  <si>
    <t>Příloha č. 1</t>
  </si>
  <si>
    <t>Druh zboží</t>
  </si>
  <si>
    <t xml:space="preserve">Cena celkem                                      </t>
  </si>
  <si>
    <t>doplnit</t>
  </si>
  <si>
    <t>Počet ks</t>
  </si>
  <si>
    <t>elektronický podpis oprávněné osoby</t>
  </si>
  <si>
    <t>(datum v elektronickém podpisu)</t>
  </si>
  <si>
    <t>Soupis požadovaného plnění - DNS Propagační předměty 17/2020</t>
  </si>
  <si>
    <t>Textilní šňůrka s karabinkou</t>
  </si>
  <si>
    <t>150 ks</t>
  </si>
  <si>
    <t>Sportovní taška</t>
  </si>
  <si>
    <t>30 ks</t>
  </si>
  <si>
    <t>Kšiltovka</t>
  </si>
  <si>
    <t>20 ks</t>
  </si>
  <si>
    <t>Zástěra</t>
  </si>
  <si>
    <t>Sportovní láhev</t>
  </si>
  <si>
    <t>Powerbanka</t>
  </si>
  <si>
    <t>Zrnková káva</t>
  </si>
  <si>
    <t xml:space="preserve">Specifikace: Šňůrka na krk s kovovou karabinkou
Materiál: Polyester
Rozměry: 20 x 500 mm
Rozměr karabinky: 15 x 200 mm
Počet kusů: 150 ks
Grafika: Jednostranný potisk, jednobarevný bílý potisk, z přední strany zelená loga Konfuciovy třídy zelenou Pantone 3272 a nadpis CONFUCIUS CLASSROOM (tučně) - vel. písma 13, VSB - Technical University of Ostrava - vel. písma 13, písmo Calibri </t>
  </si>
  <si>
    <t xml:space="preserve">• Hmotnost jednoho balení: 100g 
• Počet kusů balení: 20 ks 
• Potisk: logo Konfuciovy třídy, bílý nápis: nadpis CONFUCIUS CLASSROOM - tučně, vel. písma 12, pod nadpis natisknout VSB - Technical University of Ostrava - písmo Calibri, vel. písma 10, na přední straně na lepicím štítku zeleném Pantone 3272 
• Datum expirace: prosinec 2021 
</t>
  </si>
  <si>
    <t>• Power banka z ABS s lithiovou baterií. 
• Baterie má kapacitu 2000 mAh. 
• Má vstup/výstup 5V/1A a zahrnuje USB/micro USB kabel na nabíjení baterie. 
• Dodává se v dárkové krabičce.
• Přibližné rozměry powerbanky: 112 x 42 x 25 mm 
• Přibližné rozměry krabičky: 173 x 96 x 30 mm
• Potisk na jedné straně, barva potisku zelená Pantone 3272, nadpis CONFUCIUS CLASSROOM - tučně, vel. písma 12, pod nadpis natisknout VSB - Technical University of Ostrava - vel. písma 10, písmo Calibri</t>
  </si>
  <si>
    <t xml:space="preserve">• Hliníková sportovní láhev s karabinou. 
• Objem až 800 ml 
• Rozměry: ø73 x 259 mm 
• Barva láhve: bílá 
• Barva potisku: zelená Pantone 3272 
• Potisk: podélný nadpis (naležato) CONFUCIUS CLASSROOM - tučně, vel. písma 36, pod nadpis natisknout VSB - Technical University of Ostrava - vel. písma 26,  + logo Konfuciovy třídy, písmo Calibri 
</t>
  </si>
  <si>
    <t xml:space="preserve">• Zástěra s kapsou z bavlny a polyesteru 180 g/m² 
• Počet kusů: 20 ks 
• Rozměry: 650 x 900 mm
• potisk na prsou, zelené logo: nadpis CONFUCIUS CLASSROOM - tučně, vel. písma 170, pod nadpis natisknout VSB - Technical University of Ostrava, vel. písma 120, písmo Calibri, barva potisku: Pantone 3272 
• Barva zástěry: bílá 
</t>
  </si>
  <si>
    <t xml:space="preserve">Specifikace: 
• bavlněná pětipanelová čepice
• plochý kšilt s odnímatelnou nálepkou
• vyztužený přední panel
• obšité větrací otvory
• velikost nastavitelná plastovým klipem v retro stylu
• gramáž: 340 g/m2
• Barva: šedá 
• výšivka, zelené logo Pantone 3272 Konfuciovy třídy, nadpis CONFUCIUS CLASSROOM - tučně, vel. písma 48, pod nadpis našít VSB - Technical University of Ostrava - vel. písma 40, písmo Calibri, zelené Pantone 3272 
</t>
  </si>
  <si>
    <t xml:space="preserve">Cestovní taška z 600D polyesteru s nastavitelným ramenním popruhem, 1 hlavní kapsou, 2 dalšími kapsami a tvrdým dnem.Rozměry: min. 60 cm délka x 28 cm šířka x 33 cm 
Přibližné rozměry: 560 x 310 x 250 mm
Barva: černá
Potisk: bílý potisk loga Konfuciovy třídy a nadpis CONFUCIUS CLASSROOM - tučně, vel. písma 72, pod nadpis natisknout VSB - Technical University of Ostrava - vel. písma 62, na přední straně, písmo Calibri,  sítotisk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</si>
</sst>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8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0" fillId="0" borderId="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</cellXfs>
  <cellStyles count="15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showRuler="0" zoomScale="60" zoomScaleNormal="60" workbookViewId="0">
      <selection activeCell="D4" sqref="D4"/>
    </sheetView>
  </sheetViews>
  <sheetFormatPr defaultColWidth="11" defaultRowHeight="15.75" x14ac:dyDescent="0.25"/>
  <cols>
    <col min="1" max="1" width="6.625" style="20" customWidth="1"/>
    <col min="2" max="2" width="19.75" style="1" customWidth="1"/>
    <col min="3" max="3" width="8.625" style="20" customWidth="1"/>
    <col min="4" max="4" width="69.25" style="1" customWidth="1"/>
    <col min="5" max="5" width="11.125" style="20" customWidth="1"/>
    <col min="6" max="6" width="11.875" style="20" customWidth="1"/>
    <col min="7" max="7" width="13.125" style="20" customWidth="1"/>
    <col min="8" max="8" width="12.875" style="20" customWidth="1"/>
    <col min="9" max="16384" width="11" style="1"/>
  </cols>
  <sheetData>
    <row r="1" spans="1:8" ht="16.5" thickBot="1" x14ac:dyDescent="0.3">
      <c r="A1" s="18"/>
      <c r="B1" s="6" t="s">
        <v>16</v>
      </c>
      <c r="C1" s="19"/>
      <c r="D1" s="6"/>
      <c r="E1" s="19"/>
      <c r="F1" s="19"/>
      <c r="G1" s="19"/>
      <c r="H1" s="19" t="s">
        <v>9</v>
      </c>
    </row>
    <row r="2" spans="1:8" ht="45" x14ac:dyDescent="0.25">
      <c r="A2" s="37" t="s">
        <v>8</v>
      </c>
      <c r="B2" s="28" t="s">
        <v>10</v>
      </c>
      <c r="C2" s="30" t="s">
        <v>13</v>
      </c>
      <c r="D2" s="32" t="s">
        <v>7</v>
      </c>
      <c r="E2" s="7" t="s">
        <v>0</v>
      </c>
      <c r="F2" s="8" t="s">
        <v>3</v>
      </c>
      <c r="G2" s="8" t="s">
        <v>2</v>
      </c>
      <c r="H2" s="9" t="s">
        <v>6</v>
      </c>
    </row>
    <row r="3" spans="1:8" ht="16.5" thickBot="1" x14ac:dyDescent="0.3">
      <c r="A3" s="38"/>
      <c r="B3" s="29"/>
      <c r="C3" s="31"/>
      <c r="D3" s="33"/>
      <c r="E3" s="10" t="s">
        <v>1</v>
      </c>
      <c r="F3" s="11" t="s">
        <v>1</v>
      </c>
      <c r="G3" s="11" t="s">
        <v>1</v>
      </c>
      <c r="H3" s="12" t="s">
        <v>1</v>
      </c>
    </row>
    <row r="4" spans="1:8" ht="141.75" customHeight="1" x14ac:dyDescent="0.25">
      <c r="A4" s="13">
        <v>1</v>
      </c>
      <c r="B4" s="14" t="s">
        <v>17</v>
      </c>
      <c r="C4" s="15" t="s">
        <v>18</v>
      </c>
      <c r="D4" s="14" t="s">
        <v>27</v>
      </c>
      <c r="E4" s="16" t="s">
        <v>12</v>
      </c>
      <c r="F4" s="16" t="e">
        <f t="shared" ref="F4:F10" si="0">C4*E4</f>
        <v>#VALUE!</v>
      </c>
      <c r="G4" s="16" t="e">
        <f t="shared" ref="G4:G10" si="1">E4*1.21</f>
        <v>#VALUE!</v>
      </c>
      <c r="H4" s="16" t="e">
        <f t="shared" ref="H4:H10" si="2">C4*G4</f>
        <v>#VALUE!</v>
      </c>
    </row>
    <row r="5" spans="1:8" ht="139.5" customHeight="1" x14ac:dyDescent="0.25">
      <c r="A5" s="13">
        <v>2</v>
      </c>
      <c r="B5" s="27" t="s">
        <v>19</v>
      </c>
      <c r="C5" s="15" t="s">
        <v>20</v>
      </c>
      <c r="D5" s="14" t="s">
        <v>33</v>
      </c>
      <c r="E5" s="16" t="s">
        <v>12</v>
      </c>
      <c r="F5" s="16" t="e">
        <f t="shared" si="0"/>
        <v>#VALUE!</v>
      </c>
      <c r="G5" s="16" t="e">
        <f t="shared" si="1"/>
        <v>#VALUE!</v>
      </c>
      <c r="H5" s="16" t="e">
        <f t="shared" si="2"/>
        <v>#VALUE!</v>
      </c>
    </row>
    <row r="6" spans="1:8" ht="177" customHeight="1" x14ac:dyDescent="0.25">
      <c r="A6" s="13">
        <v>3</v>
      </c>
      <c r="B6" s="14" t="s">
        <v>21</v>
      </c>
      <c r="C6" s="17" t="s">
        <v>22</v>
      </c>
      <c r="D6" s="14" t="s">
        <v>32</v>
      </c>
      <c r="E6" s="16" t="s">
        <v>12</v>
      </c>
      <c r="F6" s="16" t="e">
        <f t="shared" si="0"/>
        <v>#VALUE!</v>
      </c>
      <c r="G6" s="16" t="e">
        <f t="shared" si="1"/>
        <v>#VALUE!</v>
      </c>
      <c r="H6" s="16" t="e">
        <f t="shared" si="2"/>
        <v>#VALUE!</v>
      </c>
    </row>
    <row r="7" spans="1:8" ht="126" x14ac:dyDescent="0.25">
      <c r="A7" s="13">
        <v>4</v>
      </c>
      <c r="B7" s="14" t="s">
        <v>23</v>
      </c>
      <c r="C7" s="15" t="s">
        <v>22</v>
      </c>
      <c r="D7" s="5" t="s">
        <v>31</v>
      </c>
      <c r="E7" s="16" t="s">
        <v>12</v>
      </c>
      <c r="F7" s="16" t="e">
        <f t="shared" si="0"/>
        <v>#VALUE!</v>
      </c>
      <c r="G7" s="16" t="e">
        <f t="shared" si="1"/>
        <v>#VALUE!</v>
      </c>
      <c r="H7" s="16" t="e">
        <f t="shared" si="2"/>
        <v>#VALUE!</v>
      </c>
    </row>
    <row r="8" spans="1:8" ht="135" x14ac:dyDescent="0.25">
      <c r="A8" s="13">
        <v>5</v>
      </c>
      <c r="B8" s="14" t="s">
        <v>24</v>
      </c>
      <c r="C8" s="17" t="s">
        <v>20</v>
      </c>
      <c r="D8" s="14" t="s">
        <v>30</v>
      </c>
      <c r="E8" s="16" t="s">
        <v>12</v>
      </c>
      <c r="F8" s="16" t="e">
        <f t="shared" si="0"/>
        <v>#VALUE!</v>
      </c>
      <c r="G8" s="16" t="e">
        <f t="shared" si="1"/>
        <v>#VALUE!</v>
      </c>
      <c r="H8" s="16" t="e">
        <f t="shared" si="2"/>
        <v>#VALUE!</v>
      </c>
    </row>
    <row r="9" spans="1:8" ht="135" x14ac:dyDescent="0.25">
      <c r="A9" s="13">
        <v>6</v>
      </c>
      <c r="B9" s="14" t="s">
        <v>25</v>
      </c>
      <c r="C9" s="17" t="s">
        <v>22</v>
      </c>
      <c r="D9" s="14" t="s">
        <v>29</v>
      </c>
      <c r="E9" s="16" t="s">
        <v>12</v>
      </c>
      <c r="F9" s="16" t="e">
        <f t="shared" si="0"/>
        <v>#VALUE!</v>
      </c>
      <c r="G9" s="16" t="e">
        <f t="shared" si="1"/>
        <v>#VALUE!</v>
      </c>
      <c r="H9" s="16" t="e">
        <f t="shared" si="2"/>
        <v>#VALUE!</v>
      </c>
    </row>
    <row r="10" spans="1:8" ht="105" x14ac:dyDescent="0.25">
      <c r="A10" s="13">
        <v>7</v>
      </c>
      <c r="B10" s="27" t="s">
        <v>26</v>
      </c>
      <c r="C10" s="26" t="s">
        <v>22</v>
      </c>
      <c r="D10" s="14" t="s">
        <v>28</v>
      </c>
      <c r="E10" s="16" t="s">
        <v>12</v>
      </c>
      <c r="F10" s="16" t="e">
        <f t="shared" si="0"/>
        <v>#VALUE!</v>
      </c>
      <c r="G10" s="16" t="e">
        <f t="shared" si="1"/>
        <v>#VALUE!</v>
      </c>
      <c r="H10" s="16" t="e">
        <f t="shared" si="2"/>
        <v>#VALUE!</v>
      </c>
    </row>
    <row r="11" spans="1:8" x14ac:dyDescent="0.25">
      <c r="A11" s="15"/>
      <c r="B11" s="34" t="s">
        <v>11</v>
      </c>
      <c r="C11" s="35"/>
      <c r="D11" s="36"/>
      <c r="E11" s="21"/>
      <c r="F11" s="22" t="e">
        <f>SUM(F4:F5)</f>
        <v>#VALUE!</v>
      </c>
      <c r="G11" s="23"/>
      <c r="H11" s="22" t="e">
        <f>SUM(H4:H5)</f>
        <v>#VALUE!</v>
      </c>
    </row>
    <row r="12" spans="1:8" x14ac:dyDescent="0.25">
      <c r="B12" s="2"/>
      <c r="D12" s="2"/>
      <c r="E12" s="24"/>
      <c r="F12" s="24"/>
      <c r="G12" s="24"/>
      <c r="H12" s="24"/>
    </row>
    <row r="13" spans="1:8" x14ac:dyDescent="0.25">
      <c r="B13" s="3" t="s">
        <v>4</v>
      </c>
      <c r="D13" s="2" t="s">
        <v>15</v>
      </c>
    </row>
    <row r="14" spans="1:8" x14ac:dyDescent="0.25">
      <c r="B14" s="2"/>
      <c r="C14" s="25" t="s">
        <v>5</v>
      </c>
      <c r="D14" s="4"/>
    </row>
    <row r="15" spans="1:8" x14ac:dyDescent="0.25">
      <c r="C15" s="20" t="s">
        <v>14</v>
      </c>
    </row>
    <row r="17" spans="4:4" x14ac:dyDescent="0.25">
      <c r="D17" s="5"/>
    </row>
  </sheetData>
  <sortState ref="A4:I17">
    <sortCondition ref="A4:A17"/>
  </sortState>
  <mergeCells count="5">
    <mergeCell ref="B2:B3"/>
    <mergeCell ref="C2:C3"/>
    <mergeCell ref="D2:D3"/>
    <mergeCell ref="B11:D11"/>
    <mergeCell ref="A2:A3"/>
  </mergeCells>
  <phoneticPr fontId="6" type="noConversion"/>
  <pageMargins left="0.75" right="0.75" top="1" bottom="1" header="0.5" footer="0.5"/>
  <pageSetup paperSize="9" scale="20" orientation="landscape" r:id="rId1"/>
  <colBreaks count="1" manualBreakCount="1">
    <brk id="5" max="1048575" man="1"/>
  </col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3007FE09FE6A4390D4D1B4D0C8B46E" ma:contentTypeVersion="13" ma:contentTypeDescription="Vytvoří nový dokument" ma:contentTypeScope="" ma:versionID="121c92f3bb234b53f7ea2c8016aa37b0">
  <xsd:schema xmlns:xsd="http://www.w3.org/2001/XMLSchema" xmlns:xs="http://www.w3.org/2001/XMLSchema" xmlns:p="http://schemas.microsoft.com/office/2006/metadata/properties" xmlns:ns3="ec2f4b39-f176-4bbd-ae6a-585b00274a7e" xmlns:ns4="2689e5ef-b689-49c9-8c09-292069686d26" targetNamespace="http://schemas.microsoft.com/office/2006/metadata/properties" ma:root="true" ma:fieldsID="8daabc05000c951d88382e27489db995" ns3:_="" ns4:_="">
    <xsd:import namespace="ec2f4b39-f176-4bbd-ae6a-585b00274a7e"/>
    <xsd:import namespace="2689e5ef-b689-49c9-8c09-292069686d2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f4b39-f176-4bbd-ae6a-585b00274a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9e5ef-b689-49c9-8c09-292069686d2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A5D0AC-35E3-4BEE-A9E1-49F05BBD13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1C302E-A9DA-4568-9515-9B7322B120C8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689e5ef-b689-49c9-8c09-292069686d26"/>
    <ds:schemaRef ds:uri="http://purl.org/dc/terms/"/>
    <ds:schemaRef ds:uri="ec2f4b39-f176-4bbd-ae6a-585b00274a7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DFF7F1F-EA4C-4B01-8177-7C506DAB46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2f4b39-f176-4bbd-ae6a-585b00274a7e"/>
    <ds:schemaRef ds:uri="2689e5ef-b689-49c9-8c09-292069686d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Sheet1!_Toc31623118</vt:lpstr>
    </vt:vector>
  </TitlesOfParts>
  <Company>VSB-TUO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Janoušková</dc:creator>
  <cp:lastModifiedBy>Windows User</cp:lastModifiedBy>
  <cp:lastPrinted>2019-04-30T05:52:16Z</cp:lastPrinted>
  <dcterms:created xsi:type="dcterms:W3CDTF">2014-01-23T15:16:14Z</dcterms:created>
  <dcterms:modified xsi:type="dcterms:W3CDTF">2020-09-17T08:04:05Z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0x0101002B3007FE09FE6A4390D4D1B4D0C8B46E</vt:lpwstr>
  </property>
</Properties>
</file>