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202300"/>
  <mc:AlternateContent xmlns:mc="http://schemas.openxmlformats.org/markup-compatibility/2006">
    <mc:Choice Requires="x15">
      <x15ac:absPath xmlns:x15ac="http://schemas.microsoft.com/office/spreadsheetml/2010/11/ac" url="https://vsb-my.sharepoint.com/personal/sim80_vsb_cz/Documents/Dokumenty/Pavla Šimelová/FEI/Chemikálie a konstrukční materiál/13. Kolo_Chemický mat. a lab. vybavení/01_Výzva/"/>
    </mc:Choice>
  </mc:AlternateContent>
  <xr:revisionPtr revIDLastSave="291" documentId="8_{27F821C9-8394-46EF-B4BB-14A82FB7F0A2}" xr6:coauthVersionLast="47" xr6:coauthVersionMax="47" xr10:uidLastSave="{42AF3F6E-24E1-4D3C-8EE4-9C1D74E7CEF3}"/>
  <bookViews>
    <workbookView xWindow="-120" yWindow="-120" windowWidth="29040" windowHeight="15840" xr2:uid="{DB8E0C3B-3A8D-43F8-A5D4-A6ABDD4768DC}"/>
  </bookViews>
  <sheets>
    <sheet name="Lis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8" i="1" l="1"/>
  <c r="I37" i="1"/>
  <c r="I36" i="1"/>
  <c r="I35" i="1" l="1"/>
  <c r="I34" i="1"/>
  <c r="I31" i="1"/>
  <c r="I32" i="1" l="1"/>
  <c r="I30" i="1"/>
  <c r="I29" i="1"/>
  <c r="I28" i="1"/>
  <c r="I27" i="1"/>
  <c r="I26" i="1"/>
  <c r="I25" i="1"/>
  <c r="I24" i="1"/>
  <c r="I23" i="1"/>
  <c r="I21" i="1"/>
  <c r="I20" i="1"/>
  <c r="I19" i="1"/>
  <c r="I18" i="1"/>
  <c r="I17" i="1"/>
  <c r="I16" i="1"/>
  <c r="I15" i="1"/>
  <c r="I22" i="1"/>
  <c r="I33" i="1"/>
  <c r="I14" i="1"/>
  <c r="H39" i="1" s="1"/>
</calcChain>
</file>

<file path=xl/sharedStrings.xml><?xml version="1.0" encoding="utf-8"?>
<sst xmlns="http://schemas.openxmlformats.org/spreadsheetml/2006/main" count="202" uniqueCount="101">
  <si>
    <t>Název položky</t>
  </si>
  <si>
    <t xml:space="preserve">Sídlo/místo podnikání: </t>
  </si>
  <si>
    <t>IČ:</t>
  </si>
  <si>
    <t>Kontaktní osoba:</t>
  </si>
  <si>
    <t>Tel.:</t>
  </si>
  <si>
    <t>E-mail (pro komunikaci v průběhu procesu zadávání veřejné zakázky):</t>
  </si>
  <si>
    <t>Název veřejné zakázky:</t>
  </si>
  <si>
    <t>Nabídka do veřejné zakázky malého rozsahu zadávané na základě nákupního systému</t>
  </si>
  <si>
    <t>Základní identifikační údaje o dodavateli</t>
  </si>
  <si>
    <t>Název dodavatele:</t>
  </si>
  <si>
    <t>[DOPLNÍ ÚČASTNÍK]</t>
  </si>
  <si>
    <t>Pol. č.</t>
  </si>
  <si>
    <t>Požadavky na předmět dodávky (nabídka musí zahrnovat minimálně následující součástí a musí alespoň splňovat následující kritéria):</t>
  </si>
  <si>
    <t>Popis položky a minimální technické parametry</t>
  </si>
  <si>
    <t>Výrobce nabízeného zboží</t>
  </si>
  <si>
    <t>Typ nabízeného zboží</t>
  </si>
  <si>
    <t>1.</t>
  </si>
  <si>
    <t>2.</t>
  </si>
  <si>
    <t>Cena za množstevní jednotku vč. poštovného a balného
(bez DPH)</t>
  </si>
  <si>
    <t>Počet množstevních jednotek</t>
  </si>
  <si>
    <t>Cena celkem vč. poštovného a balného
(bez DPH)</t>
  </si>
  <si>
    <t>CELKOVÁ NABÍDKOVÁ CENA VČ. POŠTOVNÉHO A BALNÉHO (bez DPH)</t>
  </si>
  <si>
    <t>Množstevní jednotka</t>
  </si>
  <si>
    <t>3.</t>
  </si>
  <si>
    <t>4.</t>
  </si>
  <si>
    <t>5.</t>
  </si>
  <si>
    <t>6.</t>
  </si>
  <si>
    <t>7.</t>
  </si>
  <si>
    <t>8.</t>
  </si>
  <si>
    <t>9.</t>
  </si>
  <si>
    <t>ks</t>
  </si>
  <si>
    <t>10.</t>
  </si>
  <si>
    <t>11.</t>
  </si>
  <si>
    <t>12.</t>
  </si>
  <si>
    <t>13.</t>
  </si>
  <si>
    <t>14.</t>
  </si>
  <si>
    <t>15.</t>
  </si>
  <si>
    <t>16.</t>
  </si>
  <si>
    <t>17.</t>
  </si>
  <si>
    <t>18.</t>
  </si>
  <si>
    <t>19.</t>
  </si>
  <si>
    <t>Vysoce čistý enzym glukózoxidázy z Aspergillus niger ve formě lyofilizovaného prášku s minimální specifickou aktivitou ≥ 100 000 U/g pevné fáze (stanoveno bez přidaného kyslíku), určeného pro enzymatické stanovení D-glukózy v roztoku a laboratorní aplikace v oblasti vývoje biosenzorů, s obsahem proteinů ≥ 60 %, limitní katalasovou aktivitou ≤ 10 Sigma jednotek/mg proteinu, molekulovou hmotností cca 160 kDa (gelová filtrace), izoelektrickým bodem pI ≈ 4,2 a optimálním pH ≈ 5,5 (s pracovní stabilitou v rozsahu pH 4–7). Požadována je expedice na mokrém ledu a garance stability při dlouhodobém skladování při teplotě −20 °C. Uvedené parametry vymezují minimální požadovanou jakost, přičemž označení „Typ VII“ je použito primárně pro definici standardu čistoty a specifické aktivity; zadavatel akceptuje jakýkoliv produkt shodných nebo lepších technických parametrů (ekvivalent).</t>
  </si>
  <si>
    <t>Enzym glucose-6-fosfátdehydrogenázy (G6PDH) izolovaného z pekařského droždí (Saccharomyces cerevisiae) ve formě lyofilizovaného prášku s minimální specifickou aktivitou ≥ 200 U/mg proteinu (při 25 °C, v přítomnosti NADP), určeného pro precizní analytická stanovení a biochemický výzkum. Požadovaný preparát musí vykazovat vysokou analytickou čistotu s nízkou hladinou kontaminujících aktivit, zejména: hexokináza a fosfoglukoisomeráza ≤ 0,02 %, 6-fosfoglukonátdehydrogenáza ≤ 0,01 % a kreatinkináza ≤ 0,01 %. Enzym musí být stabilní při dlouhodobém skladování při teplotě −20 °C a vyžaduje odpovídající chladicí řetězec během expedice. Uvedené parametry vymezují minimální požadovanou jakost, přičemž případné referenční označení typu (např. Type XV nebo VII) je použito pouze pro definici standardu čistoty a specifické aktivity; zadavatel akceptuje jakýkoliv produkt shodných nebo lepších technických parametrů (ekvivalent).</t>
  </si>
  <si>
    <t>Sterilní izotonický roztok chloridu sodného (0,9% NaCl) pro irigaci (výplachy) v balení o objemu 500 ml. Roztok musí být adjustován v ergonomicky tvarované, stlačitelné plastové láhvi (PE), která umožňuje přesné dávkování a regulaci tlaku proudu kapaliny při manuálním stlačení. Zásadním technickým požadavkem je zajištění sterility vnějšího povrchu primární láhve prostřednictvím sekundárního sterilního přebalu (tzv. double-bagging / overwrap), který umožňuje bezpečný přenos a přímou manipulaci s láhví v aseptickém prostředí operačního sálu (sterilní pole). Výrobek musí splňovat požadavky na zdravotnický prostředek s příslušným CE označením. Uvedené parametry vymezují minimální požadovanou úroveň bezpečnosti a uživatelského standardu; označení „Ecolav“ či „Estericlean“ je použito jako referenční příklad pro definici typu balení a způsobu jištění sterility; zadavatel výslovně akceptuje jakýkoliv produkt shodných nebo lepších technických parametrů (ekvivalent), který prokazatelně splňuje podmínku sekundárního sterilního obalu.</t>
  </si>
  <si>
    <t>0,9% NaCl , 500ml</t>
  </si>
  <si>
    <t>Jednorázová kónická centrifugační zkumavka o jmenovitém objemu 15 ml, vyrobených z vysoce transparentního polypropylenu (PP) s nepropustným šroubovacím uzávěrem z vysokohustotního polyethylenu (HDPE). Zkumavky musí být sterilní (certifikace sterility), vykazovat odolnost vůči odstředivé síle minimálně 12 000 × g a být certifikovány jako biologicky inertní, bez obsahu pyrogenů, DNáz a RNáz (non-pyrogenic, DNase/RNase-free). Tělo zkumavky musí být opatřeno jasně čitelnou, kontrastní tištěnou graduací a bílou popisovou plochou pro identifikaci vzorku. Požadována je odolnost materiálu v teplotním rozsahu minimálně od −80 °C do +121 °C (možnost autoklávování a skladování v hlubokomrazicích boxech). Uvedené parametry vymezují minimální požadovanou jakost; zadavatel výslovně akceptuje jakýkoliv produkt shodných nebo lepších technických parametrů (ekvivalent).</t>
  </si>
  <si>
    <t>Jednorázová centrifugační zkumavka o jmenovitém objemu 50 ml, vyrobených z vysoce transparentního polypropylenu (PP) s nepropustným šroubovacím uzávěrem (HDPE). Zkumavky musí být v samostojném provedení (opatřené integrovaným lemem/podstavcem na dně), které zajišťuje stabilitu na rovné ploše bez nutnosti použití stojánku. Požadována je garantovaná sterilita, certifikace na nepřítomnost DNáz, RNáz a pyrogenů (non-pyrogenic) a odolnost vůči odstředivé síle minimálně 6 000 × g. Tělo zkumavky musí být opatřeno jasně čitelnou tištěnou graduací a kontrastním polem pro popis vzorku, s teplotní odolností pro dlouhodobé skladování vzorků při teplotách do −80 °C. Uvedené parametry vymezují minimální požadovanou jakost; zadavatel výslovně akceptuje jakýkoliv produkt shodných nebo lepších technických parametrů (ekvivalent).</t>
  </si>
  <si>
    <t>Vysoce vodivé opravné pero (Silver Conductive Pen) s náplní na bázi akrylátového laku plněného stříbrem (Ag), o minimálním objemu 2 ml, určeného pro precizní opravy přerušených cest na deskách plošných spojů (PCB), stínění EMI a vytváření vodivých spojů. Požadována je extrémně vysoká elektrická vodivost s měrným odporem (rezistivitou) ≤ 0,0001 Ω·cm po úplném vytvrzení a schopnost rychlého zasychání při pokojové teplotě (bez nutnosti vypalování v peci). Pero musí být opatřeno přesným hrotem umožňujícím aplikaci jemných a souvislých linek s dobrou adhezí k běžným substrátům, jako je FR4, plasty a sklo. Uvedené parametry vymezují minimální požadovanou jakost, přičemž označení „842AR-PS“ je použito jako referenční standard pro definici elektrických vlastností a viskozity náplně; zadavatel výslovně akceptuje jakýkoliv produkt shodných nebo lepších technických parametrů (ekvivalent).</t>
  </si>
  <si>
    <t xml:space="preserve">Vodivé Ag pero </t>
  </si>
  <si>
    <t>Pipetové špičky, 1000 μl, certifikované, v boxu</t>
  </si>
  <si>
    <t>Pipetové špičky o jmenovitém objemu 10–1000 µl, vyrobených z vysoce kvalitního, chemicky odolného a hydrofobního polypropylenu (PP). Špičky musí být dodávány v praktickém balení v krabičkách (boxech) po 96 kusech a zásadním požadavkem je garantovaná laboratorní čistota – produkt musí být certifikován jako bezobsahový z hlediska DNáz, RNáz a pyrogenů (non-pyrogenic/endotoxin-free). Požadována je plná kompatibilita s pipetami řady Biohit/Sartorius (např. Proline, Proline Plus, mLINE) a dalšími standardními značkami pipet (tzv. univerzální fit), zajišťující dokonalou těsnost, mechanickou stabilitu a vysokou přesnost pipetování. Špičky musí být autoklávovatelné (při 121 °C) a vyrobeny bez použití kovových aditiv. Uvedené parametry vymezují minimální požadovanou jakost, přičemž označení „Biohit G-10“ (Sartorius) je použito jako referenční standard pro definici tvaru, geometrie a systémové kompatibility; zadavatel výslovně akceptuje jakýkoliv produkt shodných nebo lepších technických parametrů (ekvivalent), který prokazatelně splňuje výše uvedené čistotní certifikace a kompatibilitu.</t>
  </si>
  <si>
    <t>Mikrocentrifugační zkumavka typu „Safe-Lock“ o jmenovitém objemu 1,5 ml, vyrobených z vysoce transparentního a chemicky odolného medicínského polypropylenu (PP). Zkumavky musí být opatřeny pevně připojeným plochým zaklapávacím uzávěrem (snap-cap), který zaručuje dokonalou těsnost i při vysokých teplotách a tlacích (např. při inkubaci ve vodní lázni či autoklávování). Požadována je vysoká mechanická odolnost vůči odstředivé síle minimálně 20 000 × g a certifikovaná čistota na nepřítomnost DNáz, RNáz a pyrogenů (vhodné pro PCR aplikace). Tělo zkumavky musí být opatřeno přesnou plastickou graduací a matnou plochou na boku i na víčku pro snadný popis vzorku. Uvedené parametry vymezují minimální požadovanou jakost; označení „Eppendorf type“ nebo „G-Bio“ je použito pouze pro definici standardu tvaru a funkčnosti uzávěru; zadavatel výslovně akceptuje jakýkoliv produkt shodných nebo lepších technických parametrů (ekvivalent).</t>
  </si>
  <si>
    <t>Fosfátový pufr (Phosphate Buffered Saline – PBS) ve formě tablet pro přípravu izotonického roztoku určeného pro biochemické a imunologické aplikace. Po rozpuštění jedné tablety ve 200 ml deionizované vody musí výsledný pracovní roztok (1× PBS) vykazovat přesné složení: 0,01 M fosfátový pufr, 0,0027 M chlorid draselný a 0,137 M chlorid sodný, s výslednou hodnotou pH 7,4 (při teplotě 25 °C). Tablety musí být vysoce čisté, snadno rozpustné a garantovat konstantní složení bez nutnosti dodatečné úpravy pH. Uvedené parametry vymezují minimální požadovanou jakost, přičemž označení „Sigma P4417“ je použito jako referenční standard pro definici přesného molárního složení a uživatelského formátu (výtěžnost 1 tableta / 200 ml); zadavatel výslovně akceptuje jakýkoliv produkt shodných nebo lepších technických parametrů (ekvivalent).</t>
  </si>
  <si>
    <t>Vysoce čistý, sterilního roztok D-(+)-glukózy o jmenovité koncentraci 40 % (w/v), určeného jako doplňková složka pro kultivační média v mikrobiologii a tkáňových kulturách. Roztok musí být připraven z ultračisté vody, sterilizován filtrací přes membránu o velikosti pórů 0,22 µm a certifikován jako „Cell Culture Tested“ s garantovanou nízkou hladinou endotoxinů (≤ 0,1 EU/ml). Požadována je vysoká analytická čistota s limitním obsahem nečistot (těžké kovy jako Pb ≤ 5 ppm) a stabilita při dlouhodobém skladování při pokojové teplotě či v chladu. Uvedené parametry vymezují minimální požadovanou jakost, přičemž případné referenční označení konkrétního katalogového produktu (např. Sigma G8769 či ekvivalent) slouží pro definici standardu čistoty a sterility</t>
  </si>
  <si>
    <t>Roztok glukózy</t>
  </si>
  <si>
    <t>Etrachlorethylen (perchlorethylen) v technické čistotě (minimálně 99 %), určeného pro odmašťování kovových součástí, čištění textilií a jako rozpouštědlo pro organické látky (tuky, oleje, vosky). Kapalina musí být čirá, bezbarvá, s charakteristickým zápachem a nesmí vykazovat přítomnost mechanických nečistot. Požadováno je balení v bezpečné, hermeticky uzavíratelné nádobě o hmotnosti minimálně 800 g, které splňuje veškeré platné legislativní požadavky pro prodej a nakládání s nebezpečnými chemickými látkami (klasifikace a označení dle nařízení CLP, povinnost doložení bezpečnostního listu v českém jazyce). Uvedené parametry vymezují minimální požadovanou jakost, přičemž označení „Baltech“ je použito jako referenční standard pro definici typu uživatelského balení a technické kvality; zadavatel výslovně akceptuje jakýkoliv produkt shodných nebo lepších technických parametrů (ekvivalent)</t>
  </si>
  <si>
    <t>Perchlorethylen (Tetrachlorethylen) technický, balení min. 800 g</t>
  </si>
  <si>
    <t xml:space="preserve">Hranatá celoskleněná vana (nádoba) o jmenovitých vnějších rozměrech 100 × 100 × 150 mm (šířka × hloubka × výška), vyrobené technologií lití z vysoce transparentního a chemicky odolného laboratorního skla. Nádoba musí být monolitické konstrukce (z jednoho kusu, bez lepených spojů), vykazovat vysokou optickou čistotu bez bublin a nečistot a mít zabroušený horní okraj pro zajištění rovné dosedací plochy. Výrobek musí být určen pro laboratorní účely, jako je barvení preparátů, chromatografie nebo pozorování vzorků v kapalinách. Uvedené parametry vymezují minimální požadovanou jakost, přičemž rozměry jsou definovány s tolerancí ± 5 %; případný odkaz na konkrétního výrobce či katalogové číslo (např. IPLUB 5541 či ekvivalent) slouží pouze pro definici standardu materiálu a výrobní technologie; zadavatel výslovně akceptuje jakýkoliv produkt shodných nebo lepších technických parametrů </t>
  </si>
  <si>
    <t>Vana laboratorní skleněná, litá, 100 × 100 × 150 mm</t>
  </si>
  <si>
    <t>Močová láhev pro muže s uzávěrem, 1000 ml, balená v PE sáčku</t>
  </si>
  <si>
    <t>Anatomicky tvarovaná močová láhev pro muže (tzv. urinal) o jmenovitém objemu 1000 ml, vyrobených z netoxického, mléčně transparentního polyethylenu (PE), který umožňuje vizuální kontrolu obsahu. Láhev musí být opatřena nepropustným uzávěrem (zátkou) pro zamezení úniku tekutiny a zápachu a musí mít jasně čitelnou reliéfní graduaci pro orientační měření objemu. Z důvodu zajištění hygienických standardů v klinickém provozu je požadováno individuální balení každého kusu v ochranném PE sáčku. Výrobek musí splňovat požadavky na zdravotnický prostředek s příslušným CE označením a být odolný vůči běžně používaným dezinfekčním prostředkům. Uvedené parametry vymezují minimální požadovanou jakost; zadavatel výslovně akceptuje jakýkoliv produkt shodných nebo lepších technických parametrů (ekvivalent).</t>
  </si>
  <si>
    <t>Jednorázové laboratorní zkumavky o jmenovitém objemu 10 ml (10 ccm), vyrobených z vysoce transparentního, krystalicky čirého polystyrenu (PS) pro maximální vizuální kontrolu obsahu. Zkumavky musí mít kulaté dno, vnější rozměry přibližně 16 × 100 mm a být opatřeny těsně přiléhajícím, snadno odnímatelným přetlačným uzávěrem (zátkou) z polyethylenu. Požadována je garantovaná sterilita produktu a certifikace pro laboratorní/diagnostické účely (IVD). Výrobek musí být dodáván v balení, které zajišťuje zachování sterility až do okamžiku použití (např. v menších setech nebo individuálně). Uvedené parametry vymezují minimální požadovanou jakost, přičemž případné referenční označení (např. GAMA 400914) slouží pouze pro definici standardu tvaru a rozměrové kompatibility; zadavatel výslovně akceptuje jakýkoliv produkt shodných nebo lepších technických parametrů (ekvivalent)</t>
  </si>
  <si>
    <t>Kohezivní (samofixační) elastické obinadlo o rozměrech 5 cm × 4,5 m (v napnutém stavu). Obinadlo musí vykazovat vysokou elasticitu (tažnost minimálně 100 %) a schopnost fixace pouhým přiložením vrstev na sebe, bez nutnosti použití svorek či náplastí, přičemž nesmí přilnout k pokožce, vlasům ani oděvu. Materiál musí být prodyšný, lehký, dobře tvarovatelný i na exponovaných částech těla a nesmí omezovat hybnost kloubů. Požadována je modrá barva obinadla a shoda s požadavky na zdravotnický prostředek (CE označení). Uvedené parametry vymezují minimální požadovanou jakost, přičemž označení „Fixatape Stretch Samofix“ je použito jako referenční standard pro definici typu fixace a elasticity; zadavatel výslovně akceptuje jakýkoliv produkt shodných nebo lepších technických parametrů (ekvivalent)</t>
  </si>
  <si>
    <t>Obinadlo kohezivní elastické, 5 cm × 4,5 m, modré</t>
  </si>
  <si>
    <t xml:space="preserve">Kohezivní (samofixační) elastické obinadlo o rozměrech 7,5 cm × 4,5 m (v napnutém stavu). Obinadlo musí vykazovat vysokou elasticitu a schopnost fixace pouhým přiložením vrstev na sebe (kohezivita), přičemž nesmí přilnout k pokožce, vlasům ani oděvu. Materiál musí být prodyšný, lehký, dobře tvarovatelný a nesmí omezovat hybnost v kloubech. Požadována je červená barva obinadla a shoda s požadavky na zdravotnický prostředek (CE označení). Uvedené parametry vymezují minimální požadovanou jakost, přičemž označení „Fixatape Stretch Samofix“ je použito jako referenční standard pro definici typu fixace, šířky a elasticity; zadavatel výslovně akceptuje jakýkoliv produkt shodných nebo lepších technických parametrů (ekvivalent) </t>
  </si>
  <si>
    <t>Obinadlo kohezivní elastické, 7,5 cm × 4,5 m, červené</t>
  </si>
  <si>
    <t>Kyselina sírová (H2SO4) o koncentraci v rozmezí 25–27 %, v kvalitě minimálně „čistý“ (pure). Kapalina musí být čirá, bezbarvá, bez mechanických nečistot, adjustovaná v bezpečných, chemicky odolných lahvích (HDPE) o objemu 1000 ml s bezpečnostním uzávěrem. Dodavatel musí garantovat shodu s nařízením CLP a REACH (včetně doložení bezpečnostního listu v ČJ) a zejména s nařízením Evropského parlamentu a Rady (EU) 2019/1148 o uvádění prekurzorů výbušnin na trh a jejich používání. Dodavatel je povinen prověřit oprávněnost nabytí této látky zadavatelem (prohlášení k užití). Uvedené parametry vymezují minimální požadovanou jakost; případný odkaz na konkrétního distributora (např. Funchem či ekvivalent) slouží pouze pro definici koncentračního standardu a typu balení; zadavatel výslovně akceptuje jakýkoliv produkt shodných nebo lepších technických parametrů</t>
  </si>
  <si>
    <t>20.</t>
  </si>
  <si>
    <t>Kyselina sírová 25–27%, čistá, 1000 ml</t>
  </si>
  <si>
    <t xml:space="preserve">Síran měďnatý pentahydrát (CuSO4⋅5H2O) v kvalitě určené pro galvanické pokovování a průmyslové aplikace. Látka musí být ve formě sypkých modrých krystalů o minimální čistotě 98 % (obsah mědi odpovídající standardu pro galvaniku), bez přítomnosti mechanických nečistot a s nízkým obsahem balastních kovů (zejména železa), které by mohly negativně ovlivnit kvalitu elektrolytického procesu. Požadováno je balení o hmotnosti 1000 g v pevné, nepropustné a opětovně uzavíratelné plastové dóze (HDPE). Dodavatel je povinen zajistit shodu s nařízením REACH/CLP a doložit bezpečnostní list v českém jazyce (látka klasifikovaná jako nebezpečná pro životní prostředí). Uvedené parametry vymezují minimální požadovanou jakost, přičemž případný odkaz na konkrétního distributora (např. Funchem či ekvivalent) slouží pouze pro definici technologického standardu a typu balení; zadavatel výslovně akceptuje jakýkoliv produkt shodných nebo lepších technických parametrů </t>
  </si>
  <si>
    <t>Síran měďnatý pentahydrát, čistota pro galvaniku, balení 1000 g</t>
  </si>
  <si>
    <t>Tříelektrodové elektrochemické senzory vyrobené technologií sítotisku (thick-film technology) na inertním keramickém substrátu (oxid hlinitý – Al2O3) o jmenovitých rozměrech cca 25,4 × 7,26 mm. Senzor musí obsahovat pracovní elektrodu (WE) z čisté platiny (Pt), pomocnou elektrodu (AE) z čisté platiny (Pt) a referenční elektrodu (RE) tvořenou vrstvou stříbra a chloridu stříbrného (Ag/AgCl). Elektrody musí být vyvedeny na kontaktní plochy kompatibilní se standardními konektory pro SPE senzory a pracovní plocha elektrod musí být přesně vymezena chemicky odolnou izolační vrstvou. Senzory jsou určeny pro biosenzorické aplikace, imobilizaci enzymů a elektrochemickou analýzu. Uvedené parametry vymezují minimální požadovanou jakost, přičemž označení „AC1“ je použito jako referenční standard pro definici materiálového složení a geometrického uspořádání elektrod; zadavatel výslovně akceptuje jakýkoliv produkt shodných nebo lepších technických parametrů (ekvivalent) od libovolného výrobce, který je plně kompatibilní se stávajícím držákem vzorků zadavatele.</t>
  </si>
  <si>
    <t>Elektrochemický senzor SPE, substrát keramika, elektrody Pt/Pt/AgAgCl (typ AC1 nebo ekvivalent), rozměr pracovní elektrody - 2 mm</t>
  </si>
  <si>
    <t>Senzor elektrochemický sítotiskový, elektrody Pt/Pt/AgAgCl, substrát keramika (typ AC1 nebo ekvivalent), Rozměr pracovní elektrody - 1 mm</t>
  </si>
  <si>
    <t>l</t>
  </si>
  <si>
    <t>box</t>
  </si>
  <si>
    <t>Vysoce čistý enzym glukózoxidázy z Aspergillus niger, bal. 10KU</t>
  </si>
  <si>
    <t>Enzym glucose-6-fosfátdehydrogenázy, bal. 100 U</t>
  </si>
  <si>
    <t>bal.</t>
  </si>
  <si>
    <t>Mikrocentrifugační zkumavka 1,5 ml, s uzávěrem, sterilní čistoty (PCR), bal. 200 ks</t>
  </si>
  <si>
    <t>Zkumavka 10 ml, PS, s uzávěrem, sterilní, bal. 20ks</t>
  </si>
  <si>
    <t>Centrifugační zkumavka 15 ml, sterilní, bal. 25ks</t>
  </si>
  <si>
    <t>Centrifugační zkumavka 50 ml s podstavcem, sterilní, bal. 25ks</t>
  </si>
  <si>
    <t>Fosfátový pufr PBS v tabletách (pro 200 ml), pH 7,4, bal. 50 tbl.</t>
  </si>
  <si>
    <t xml:space="preserve">Tříelektrodové elektrochemické senzory vyrobené technologií sítotisku (thick-film technology) na inertním keramickém substrátu (oxid hlinitý – Al2O3) o jmenovitých rozměrech 25,4 × 7,26 mm a tloušťce cca 0,63 mm. Senzor musí obsahovat pracovní elektrodu (WE) z čisté platiny (Pt), pomocnou elektrodu (AE) z čisté platiny (Pt) a referenční elektrodu (RE) tvořenou vrstvou stříbra a chloridu stříbrného (Ag/AgCl). Geometrie elektrod musí být uspořádána tak, aby pracovní plocha byla přesně vymezena chemicky odolnou dielektrickou izolační vrstvou a kontaktní plošky byly plně kompatibilní se standardními konektory pro tento typ senzorů (rozteč 2,54 mm). Senzory musí umožňovat imobilizaci enzymů a dalších biologických složek pro vývoj biosenzorů. Uvedené parametry vymezují minimální požadovanou jakost, přičemž označení „AC1“ je použito jako referenční standard pro definici materiálového složení, prostorového uspořádání elektrod a zajištění kompatibility se stávajícím vybavením (průtokové cely, držáky); zadavatel výslovně akceptuje jakýkoliv produkt shodných nebo lepších technických parametrů (ekvivalent) </t>
  </si>
  <si>
    <t>21.</t>
  </si>
  <si>
    <t>22.</t>
  </si>
  <si>
    <t>Poloxamer 407 (CAS: 9003-11-6) v kvalitě čistoty p.a. (pro analysi) nebo ekvivalentní pro laboratorní a biotechnologické aplikace. Látka musí být ve formě bílé sypké pevné látky s prokázanou vlastností termoreverzibilní gelace a průměrnou molekulovou hmotností v rozmezí 12 000 – 15 000 Da.
Požadováno je balení o hmotnosti 250 g v pevné, nepropustné a opětovně uzavíratelné plastové dóze (HDPE). Dodavatel je povinen zajistit shodu s nařízením REACH/CLP a doložit bezpečnostní list v českém jazyce. Ke každé šarži musí být doložen analytický certifikát (CoA).
Uvedené parametry vymezují minimální požadovanou jakost. Zadavatel  akceptuje jakýkoliv produkt shodných nebo lepších technických parametrů.</t>
  </si>
  <si>
    <t>23.</t>
  </si>
  <si>
    <t>24.</t>
  </si>
  <si>
    <t>Sírán měďnatý pentahydrát (CuSO4⋅5H2O) v kvalitě p.a., bal. 1000 g</t>
  </si>
  <si>
    <t>Síran zinečnatý heptahydrát (ZnSO4⋅7H2O) v kvalitě p.a., bal. 1000 g</t>
  </si>
  <si>
    <t>25.</t>
  </si>
  <si>
    <t>Agar-agar (E406), gelová síla min. 900 g/cm², bal. 1000 g</t>
  </si>
  <si>
    <t>Chemicky čistá látka (skalice modrá) v analytické kvalitě p.a. (pro analysi), určená pro laboratorní a analytické účely. Produkt musí splňovat následující minimální technické parametry:    • Obsah hlavní složky: ≥ 99,0 %   • Látky nerozpustné ve vodě: ≤ 0,005 %   • Chloridy (Cl): ≤ 0,001 %   • Celkový dusík (N): ≤ 0,002 %   • Železo (Fe): ≤ 0,005 %   • Draslík (K): ≤ 0,001 %   • Sodík (Na): ≤ 0,005 %   • Vzhled: Modré krystaly nebo krystalický prášek   • CAS číslo: 7758-99-8    Součástí každé dodávky musí být aktuální Bezpečnostní list (MSDS) v českém jazyce a Analytický certifikát (CoA) potvrzující shodu s uvedenými parametry pro danou šarži.    Uvedené parametry vymezují minimální požadovanou jakost. Označení čistoty „p.a.“ je použito pro definici standardu kvality; zadavatel akceptuje jakýkoliv produkt shodných nebo lepších technických parametrů (ekvivalent).</t>
  </si>
  <si>
    <t>Vysoce čistá chemická látka (bílá skalice) v analytické kvalitě p.a. (pro analysi), určená pro laboratorní a analytické účely. Produkt musí splňovat následující minimální technické parametry:    • Obsah hlavní složky: ≥ 99,0 %   • Látky nerozpustné ve vodě: ≤ 0,005 %   • pH (5% vodný roztok při 25 °C): 4,4 – 6,0   • Chloridy (Cl): ≤ 0,001 %   • Železo (Fe): ≤ 0,001 %   • Olovo (Pb): ≤ 0,001 %   • Měď (Cu): ≤ 0,001 %   • Vzhled: Bílá krystalická látka nebo bezbarvé krystaly   • CAS číslo: 7446-20-0    Součástí každé dodávky musí být aktuální Bezpečnostní list (MSDS) v českém jazyce a Analytický certifikát (CoA) potvrzující shodu s uvedenými parametry pro konkrétní dodanou šarži.    Uvedené parametry vymezují minimální požadovanou jakost. Označení čistoty „p.a.“ je použito primárně pro definici standardu kvality a limitů nečistot; zadavatel akceptuje jakýkoliv produkt shodných nebo lepších technických parametrů (ekvivalent).</t>
  </si>
  <si>
    <t>Vysoce kvalitní rostlinný želírující prostředek v práškové formě, extrahovaný z červených mořských řas, určený pro potravinářské nebo laboratorní účely. Produkt musí splňovat následující minimální technické parametry:    • Gelová síla (Nikan metoda, 1,5% gel): ≥ 900 g/cm²   • Forma: Jemný prášek   • Barva: Krémová až světle nažloutlá   • Vlhkost: ≤ 12 %   • Obsah popela: ≤ 5 %   • pH (1,5% roztok po zahřátí): 6,0 – 7,5   • Teplota gelovatění: 35 – 40 °C   • Teplota tání: 85 – 95 °C   • Rozpustnost: Rozpustný ve vroucí vodě, nerozpustný ve studené vodě   • CAS číslo: 9002-18-0    Součástí každé dodávky musí být Specifikace produktu / Analytický certifikát potvrzující deklarovanou gelovou sílu a zdravotní nezávadnost (shoda s E406).    Uvedené parametry vymezují minimální požadovanou jakost. Označení „900“ je použito pro definici standardu mechanických vlastností gelu; zadavatel akceptuje jakýkoliv produkt shodných nebo lepších technických parametrů (ekvivalent).</t>
  </si>
  <si>
    <t>Chemická látka 4-dodecylbenzensulfonové kyseliny (směs izomerů), CAS 121-65-3, o čistotě minimálně 95 %. Látka musí být dodána v tekuté formě s maximálním obsahem kyseliny sírové (H₂SO₄) do 2,0 % hm. Požadováno je balení o objemu 250 ml  v inertní skleněné láhvi, která splňuje bezpečnostní požadavky pro přepravu nebezpečných látek dle UN 2586 (třída 8, obalová skupina III). Součástí dodávky musí být aktuální bezpečnostní list (SDS) a certifikát analýzy (CoA) ke konkrétní šarži. Zadavatel  akceptuje jakýkoliv produkt shodných nebo lepších technických parametrů.</t>
  </si>
  <si>
    <t>4-dodecylbenzensulfonová kyselina, bal. 250 ml</t>
  </si>
  <si>
    <t>Chemikálie a konstrukční materiál pro projekt LERCO, Kolo 13. - Chemikálie a laboratorní materiál</t>
  </si>
  <si>
    <t>Poloxamer 407 (např. Pluronic F-127 nebo ekvivalent), čistota pro laboratorní účely, bal. 250 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</si>
</sst>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Kč&quot;_-;\-* #,##0.00\ &quot;Kč&quot;_-;_-* &quot;-&quot;??\ &quot;Kč&quot;_-;_-@_-"/>
    <numFmt numFmtId="164" formatCode="_-* #,##0.00\ [$Kč-405]_-;\-* #,##0.00\ [$Kč-405]_-;_-* &quot;-&quot;??\ [$Kč-405]_-;_-@_-"/>
    <numFmt numFmtId="165" formatCode="#,##0.00\ &quot;Kč&quot;"/>
  </numFmts>
  <fonts count="13" x14ac:knownFonts="1">
    <font>
      <sz val="11"/>
      <color theme="1"/>
      <name val="Aptos Narrow"/>
      <family val="2"/>
      <charset val="238"/>
      <scheme val="minor"/>
    </font>
    <font>
      <sz val="11"/>
      <color theme="1"/>
      <name val="Aptos Narrow"/>
      <family val="2"/>
      <charset val="238"/>
      <scheme val="minor"/>
    </font>
    <font>
      <b/>
      <sz val="12"/>
      <color rgb="FF000000"/>
      <name val="Tahoma"/>
      <family val="2"/>
      <charset val="238"/>
    </font>
    <font>
      <b/>
      <sz val="12"/>
      <color theme="1"/>
      <name val="Tahoma"/>
      <family val="2"/>
      <charset val="238"/>
    </font>
    <font>
      <sz val="10"/>
      <color theme="1"/>
      <name val="Tahoma"/>
      <family val="2"/>
      <charset val="238"/>
    </font>
    <font>
      <b/>
      <sz val="11"/>
      <color theme="1"/>
      <name val="Tahoma"/>
      <family val="2"/>
      <charset val="238"/>
    </font>
    <font>
      <b/>
      <sz val="11"/>
      <color rgb="FF000000"/>
      <name val="Tahoma"/>
      <family val="2"/>
      <charset val="238"/>
    </font>
    <font>
      <sz val="11"/>
      <color theme="1"/>
      <name val="Tahoma"/>
      <family val="2"/>
      <charset val="238"/>
    </font>
    <font>
      <sz val="12"/>
      <color theme="1"/>
      <name val="Tahoma"/>
      <family val="2"/>
      <charset val="238"/>
    </font>
    <font>
      <b/>
      <sz val="14"/>
      <color theme="1"/>
      <name val="Tahoma"/>
      <family val="2"/>
      <charset val="238"/>
    </font>
    <font>
      <sz val="8"/>
      <name val="Aptos Narrow"/>
      <family val="2"/>
      <charset val="238"/>
      <scheme val="minor"/>
    </font>
    <font>
      <b/>
      <sz val="10"/>
      <color theme="1"/>
      <name val="Tahoma"/>
      <family val="2"/>
      <charset val="238"/>
    </font>
    <font>
      <sz val="11"/>
      <color rgb="FF2B2D31"/>
      <name val="Arial"/>
      <family val="2"/>
      <charset val="238"/>
    </font>
  </fonts>
  <fills count="4">
    <fill>
      <patternFill patternType="none"/>
    </fill>
    <fill>
      <patternFill patternType="gray125"/>
    </fill>
    <fill>
      <patternFill patternType="solid">
        <fgColor rgb="FFC6D9F1"/>
        <bgColor indexed="64"/>
      </patternFill>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s>
  <cellStyleXfs count="2">
    <xf numFmtId="0" fontId="0" fillId="0" borderId="0"/>
    <xf numFmtId="44" fontId="1" fillId="0" borderId="0" applyFont="0" applyFill="0" applyBorder="0" applyAlignment="0" applyProtection="0"/>
  </cellStyleXfs>
  <cellXfs count="35">
    <xf numFmtId="0" fontId="0" fillId="0" borderId="0" xfId="0"/>
    <xf numFmtId="0" fontId="4" fillId="0" borderId="0" xfId="0" applyFont="1"/>
    <xf numFmtId="0" fontId="8" fillId="0" borderId="0" xfId="0" applyFont="1"/>
    <xf numFmtId="0" fontId="5" fillId="2" borderId="1" xfId="0" applyFont="1" applyFill="1" applyBorder="1" applyAlignment="1">
      <alignment horizontal="center" vertical="center" wrapText="1"/>
    </xf>
    <xf numFmtId="0" fontId="7" fillId="0" borderId="1" xfId="0" applyFont="1" applyBorder="1" applyAlignment="1">
      <alignment horizontal="center" vertical="center"/>
    </xf>
    <xf numFmtId="0" fontId="11" fillId="2" borderId="1" xfId="0" applyFont="1" applyFill="1" applyBorder="1" applyAlignment="1">
      <alignment horizontal="center" vertical="center" textRotation="90" wrapText="1"/>
    </xf>
    <xf numFmtId="0" fontId="7" fillId="0" borderId="1" xfId="0" applyFont="1" applyBorder="1" applyAlignment="1">
      <alignment horizontal="center" vertical="center" wrapText="1"/>
    </xf>
    <xf numFmtId="164" fontId="7" fillId="0" borderId="1" xfId="0" applyNumberFormat="1" applyFont="1" applyBorder="1" applyAlignment="1">
      <alignment horizontal="center" vertical="center" wrapText="1"/>
    </xf>
    <xf numFmtId="0" fontId="7" fillId="3" borderId="1" xfId="0" applyFont="1" applyFill="1" applyBorder="1" applyAlignment="1">
      <alignment horizontal="left" vertical="center" wrapText="1"/>
    </xf>
    <xf numFmtId="0" fontId="4" fillId="3" borderId="1" xfId="0" applyFont="1" applyFill="1" applyBorder="1" applyAlignment="1">
      <alignment horizontal="center" vertical="center" wrapText="1"/>
    </xf>
    <xf numFmtId="165" fontId="7" fillId="0" borderId="1" xfId="0" applyNumberFormat="1" applyFont="1" applyBorder="1" applyAlignment="1">
      <alignment horizontal="center" vertical="center"/>
    </xf>
    <xf numFmtId="0" fontId="7" fillId="3" borderId="1" xfId="0" applyFont="1" applyFill="1" applyBorder="1" applyAlignment="1">
      <alignment horizontal="left" wrapText="1"/>
    </xf>
    <xf numFmtId="49" fontId="7" fillId="3" borderId="1" xfId="0" applyNumberFormat="1" applyFont="1" applyFill="1" applyBorder="1" applyAlignment="1">
      <alignment horizontal="left" vertical="center" wrapText="1"/>
    </xf>
    <xf numFmtId="0" fontId="12" fillId="0" borderId="0" xfId="0" applyFont="1" applyAlignment="1">
      <alignment wrapText="1"/>
    </xf>
    <xf numFmtId="0" fontId="7" fillId="3" borderId="1" xfId="0" applyFont="1" applyFill="1" applyBorder="1" applyAlignment="1">
      <alignment vertical="center" wrapText="1"/>
    </xf>
    <xf numFmtId="0" fontId="12" fillId="0" borderId="0" xfId="0" applyFont="1" applyAlignment="1">
      <alignment horizontal="left" vertical="center" wrapText="1"/>
    </xf>
    <xf numFmtId="0" fontId="4" fillId="3" borderId="0" xfId="0" applyFont="1" applyFill="1" applyAlignment="1">
      <alignment horizontal="left" vertical="center" wrapText="1"/>
    </xf>
    <xf numFmtId="0" fontId="4" fillId="3" borderId="1" xfId="0" applyFont="1" applyFill="1" applyBorder="1" applyAlignment="1">
      <alignment horizontal="left" vertical="center" wrapText="1"/>
    </xf>
    <xf numFmtId="0" fontId="7" fillId="0" borderId="2" xfId="0" applyFont="1" applyBorder="1" applyAlignment="1">
      <alignment horizontal="left" vertical="center" wrapText="1"/>
    </xf>
    <xf numFmtId="0" fontId="7" fillId="0" borderId="3" xfId="0" applyFont="1" applyBorder="1" applyAlignment="1">
      <alignment horizontal="left" vertical="center" wrapText="1"/>
    </xf>
    <xf numFmtId="0" fontId="6"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9" fillId="3" borderId="2" xfId="0" applyFont="1" applyFill="1" applyBorder="1" applyAlignment="1">
      <alignment horizontal="center" vertical="center" wrapText="1"/>
    </xf>
    <xf numFmtId="0" fontId="9" fillId="3" borderId="4" xfId="0" applyFont="1" applyFill="1" applyBorder="1" applyAlignment="1">
      <alignment horizontal="center" vertical="center" wrapText="1"/>
    </xf>
    <xf numFmtId="0" fontId="9" fillId="3" borderId="3" xfId="0" applyFont="1" applyFill="1" applyBorder="1" applyAlignment="1">
      <alignment horizontal="center" vertical="center" wrapText="1"/>
    </xf>
    <xf numFmtId="0" fontId="5" fillId="0" borderId="2" xfId="0" applyFont="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7" fillId="0" borderId="2" xfId="0" applyFont="1" applyBorder="1" applyAlignment="1">
      <alignment horizontal="center" vertical="center" wrapText="1"/>
    </xf>
    <xf numFmtId="0" fontId="7" fillId="0" borderId="4" xfId="0" applyFont="1" applyBorder="1" applyAlignment="1">
      <alignment horizontal="center" vertical="center" wrapText="1"/>
    </xf>
    <xf numFmtId="0" fontId="7" fillId="0" borderId="3" xfId="0" applyFont="1" applyBorder="1" applyAlignment="1">
      <alignment horizontal="center" vertical="center" wrapText="1"/>
    </xf>
    <xf numFmtId="0" fontId="3" fillId="0" borderId="5" xfId="0" applyFont="1" applyBorder="1" applyAlignment="1">
      <alignment horizontal="left" vertical="center"/>
    </xf>
    <xf numFmtId="164" fontId="3" fillId="0" borderId="4" xfId="1" applyNumberFormat="1" applyFont="1" applyBorder="1" applyAlignment="1">
      <alignment horizontal="center" vertical="center"/>
    </xf>
    <xf numFmtId="164" fontId="3" fillId="0" borderId="3" xfId="1" applyNumberFormat="1" applyFont="1" applyBorder="1" applyAlignment="1">
      <alignment horizontal="center" vertical="center"/>
    </xf>
    <xf numFmtId="0" fontId="3" fillId="0" borderId="1" xfId="0" applyFont="1" applyBorder="1" applyAlignment="1">
      <alignment horizontal="left" vertical="center"/>
    </xf>
  </cellXfs>
  <cellStyles count="2">
    <cellStyle name="Měna" xfId="1" builtinId="4"/>
    <cellStyle name="Normální" xfId="0" builtinId="0"/>
  </cellStyles>
  <dxfs count="0"/>
  <tableStyles count="0" defaultTableStyle="TableStyleMedium2" defaultPivotStyle="PivotStyleLight16"/>
  <colors>
    <mruColors>
      <color rgb="FFC6D9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iv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336113-0D64-404C-8181-AAB731AC0FE9}">
  <sheetPr>
    <pageSetUpPr fitToPage="1"/>
  </sheetPr>
  <dimension ref="A2:I39"/>
  <sheetViews>
    <sheetView tabSelected="1" view="pageBreakPreview" topLeftCell="A31" zoomScale="70" zoomScaleNormal="70" zoomScaleSheetLayoutView="70" workbookViewId="0">
      <selection activeCell="C33" sqref="C33"/>
    </sheetView>
  </sheetViews>
  <sheetFormatPr defaultColWidth="9" defaultRowHeight="12.75" x14ac:dyDescent="0.2"/>
  <cols>
    <col min="1" max="1" width="6.42578125" style="1" customWidth="1"/>
    <col min="2" max="2" width="24.85546875" style="1" customWidth="1"/>
    <col min="3" max="3" width="50.28515625" style="1" customWidth="1"/>
    <col min="4" max="4" width="10.5703125" style="1" customWidth="1"/>
    <col min="5" max="5" width="10.7109375" style="1" customWidth="1"/>
    <col min="6" max="6" width="18" style="1" customWidth="1"/>
    <col min="7" max="7" width="17.5703125" style="1" customWidth="1"/>
    <col min="8" max="8" width="20" style="1" bestFit="1" customWidth="1"/>
    <col min="9" max="9" width="16.7109375" style="1" customWidth="1"/>
    <col min="10" max="16384" width="9" style="1"/>
  </cols>
  <sheetData>
    <row r="2" spans="1:9" ht="30" customHeight="1" x14ac:dyDescent="0.2">
      <c r="A2" s="21" t="s">
        <v>7</v>
      </c>
      <c r="B2" s="21"/>
      <c r="C2" s="21"/>
      <c r="D2" s="21"/>
      <c r="E2" s="21"/>
      <c r="F2" s="21"/>
      <c r="G2" s="21"/>
      <c r="H2" s="21"/>
      <c r="I2" s="21"/>
    </row>
    <row r="3" spans="1:9" ht="42" customHeight="1" x14ac:dyDescent="0.2">
      <c r="A3" s="18" t="s">
        <v>6</v>
      </c>
      <c r="B3" s="19"/>
      <c r="C3" s="22" t="s">
        <v>99</v>
      </c>
      <c r="D3" s="23"/>
      <c r="E3" s="23"/>
      <c r="F3" s="23"/>
      <c r="G3" s="23"/>
      <c r="H3" s="23"/>
      <c r="I3" s="24"/>
    </row>
    <row r="4" spans="1:9" ht="30" customHeight="1" x14ac:dyDescent="0.2">
      <c r="A4" s="20" t="s">
        <v>8</v>
      </c>
      <c r="B4" s="20"/>
      <c r="C4" s="20"/>
      <c r="D4" s="20"/>
      <c r="E4" s="20"/>
      <c r="F4" s="20"/>
      <c r="G4" s="20"/>
      <c r="H4" s="20"/>
      <c r="I4" s="20"/>
    </row>
    <row r="5" spans="1:9" ht="30" customHeight="1" x14ac:dyDescent="0.2">
      <c r="A5" s="18" t="s">
        <v>9</v>
      </c>
      <c r="B5" s="19"/>
      <c r="C5" s="25" t="s">
        <v>10</v>
      </c>
      <c r="D5" s="26"/>
      <c r="E5" s="26"/>
      <c r="F5" s="26"/>
      <c r="G5" s="26"/>
      <c r="H5" s="26"/>
      <c r="I5" s="27"/>
    </row>
    <row r="6" spans="1:9" ht="30" customHeight="1" x14ac:dyDescent="0.2">
      <c r="A6" s="18" t="s">
        <v>1</v>
      </c>
      <c r="B6" s="19"/>
      <c r="C6" s="28" t="s">
        <v>10</v>
      </c>
      <c r="D6" s="29"/>
      <c r="E6" s="29"/>
      <c r="F6" s="29"/>
      <c r="G6" s="29"/>
      <c r="H6" s="29"/>
      <c r="I6" s="30"/>
    </row>
    <row r="7" spans="1:9" ht="30" customHeight="1" x14ac:dyDescent="0.2">
      <c r="A7" s="18" t="s">
        <v>2</v>
      </c>
      <c r="B7" s="19"/>
      <c r="C7" s="28" t="s">
        <v>10</v>
      </c>
      <c r="D7" s="29"/>
      <c r="E7" s="29"/>
      <c r="F7" s="29"/>
      <c r="G7" s="29"/>
      <c r="H7" s="29"/>
      <c r="I7" s="30"/>
    </row>
    <row r="8" spans="1:9" ht="30" customHeight="1" x14ac:dyDescent="0.2">
      <c r="A8" s="18" t="s">
        <v>3</v>
      </c>
      <c r="B8" s="19"/>
      <c r="C8" s="28" t="s">
        <v>10</v>
      </c>
      <c r="D8" s="29"/>
      <c r="E8" s="29"/>
      <c r="F8" s="29"/>
      <c r="G8" s="29"/>
      <c r="H8" s="29"/>
      <c r="I8" s="30"/>
    </row>
    <row r="9" spans="1:9" ht="30" customHeight="1" x14ac:dyDescent="0.2">
      <c r="A9" s="18" t="s">
        <v>4</v>
      </c>
      <c r="B9" s="19"/>
      <c r="C9" s="28" t="s">
        <v>10</v>
      </c>
      <c r="D9" s="29"/>
      <c r="E9" s="29"/>
      <c r="F9" s="29"/>
      <c r="G9" s="29"/>
      <c r="H9" s="29"/>
      <c r="I9" s="30"/>
    </row>
    <row r="10" spans="1:9" ht="44.25" customHeight="1" x14ac:dyDescent="0.2">
      <c r="A10" s="18" t="s">
        <v>5</v>
      </c>
      <c r="B10" s="19"/>
      <c r="C10" s="28" t="s">
        <v>10</v>
      </c>
      <c r="D10" s="29"/>
      <c r="E10" s="29"/>
      <c r="F10" s="29"/>
      <c r="G10" s="29"/>
      <c r="H10" s="29"/>
      <c r="I10" s="30"/>
    </row>
    <row r="11" spans="1:9" ht="15" x14ac:dyDescent="0.2">
      <c r="A11" s="2"/>
      <c r="B11" s="2"/>
      <c r="C11" s="2"/>
      <c r="D11" s="2"/>
      <c r="E11" s="2"/>
      <c r="F11" s="2"/>
      <c r="G11" s="2"/>
      <c r="H11" s="2"/>
      <c r="I11" s="2"/>
    </row>
    <row r="12" spans="1:9" ht="30" customHeight="1" x14ac:dyDescent="0.2">
      <c r="A12" s="31" t="s">
        <v>12</v>
      </c>
      <c r="B12" s="31"/>
      <c r="C12" s="31"/>
      <c r="D12" s="31"/>
      <c r="E12" s="31"/>
      <c r="F12" s="31"/>
      <c r="G12" s="31"/>
      <c r="H12" s="31"/>
      <c r="I12" s="31"/>
    </row>
    <row r="13" spans="1:9" ht="85.5" x14ac:dyDescent="0.2">
      <c r="A13" s="3" t="s">
        <v>11</v>
      </c>
      <c r="B13" s="3" t="s">
        <v>0</v>
      </c>
      <c r="C13" s="3" t="s">
        <v>13</v>
      </c>
      <c r="D13" s="5" t="s">
        <v>22</v>
      </c>
      <c r="E13" s="5" t="s">
        <v>19</v>
      </c>
      <c r="F13" s="3" t="s">
        <v>14</v>
      </c>
      <c r="G13" s="3" t="s">
        <v>15</v>
      </c>
      <c r="H13" s="3" t="s">
        <v>18</v>
      </c>
      <c r="I13" s="3" t="s">
        <v>20</v>
      </c>
    </row>
    <row r="14" spans="1:9" ht="276.75" customHeight="1" x14ac:dyDescent="0.2">
      <c r="A14" s="4" t="s">
        <v>16</v>
      </c>
      <c r="B14" s="16" t="s">
        <v>76</v>
      </c>
      <c r="C14" s="8" t="s">
        <v>41</v>
      </c>
      <c r="D14" s="9" t="s">
        <v>30</v>
      </c>
      <c r="E14" s="9">
        <v>3</v>
      </c>
      <c r="F14" s="6" t="s">
        <v>10</v>
      </c>
      <c r="G14" s="6" t="s">
        <v>10</v>
      </c>
      <c r="H14" s="7" t="s">
        <v>10</v>
      </c>
      <c r="I14" s="10" t="e">
        <f>H14*E14</f>
        <v>#VALUE!</v>
      </c>
    </row>
    <row r="15" spans="1:9" ht="286.5" customHeight="1" x14ac:dyDescent="0.2">
      <c r="A15" s="4" t="s">
        <v>17</v>
      </c>
      <c r="B15" s="17" t="s">
        <v>77</v>
      </c>
      <c r="C15" s="8" t="s">
        <v>42</v>
      </c>
      <c r="D15" s="9" t="s">
        <v>30</v>
      </c>
      <c r="E15" s="9">
        <v>1</v>
      </c>
      <c r="F15" s="6" t="s">
        <v>10</v>
      </c>
      <c r="G15" s="6" t="s">
        <v>10</v>
      </c>
      <c r="H15" s="7" t="s">
        <v>10</v>
      </c>
      <c r="I15" s="10" t="e">
        <f t="shared" ref="I15:I21" si="0">H15*E15</f>
        <v>#VALUE!</v>
      </c>
    </row>
    <row r="16" spans="1:9" ht="313.5" x14ac:dyDescent="0.2">
      <c r="A16" s="4" t="s">
        <v>23</v>
      </c>
      <c r="B16" s="17" t="s">
        <v>44</v>
      </c>
      <c r="C16" s="11" t="s">
        <v>43</v>
      </c>
      <c r="D16" s="9" t="s">
        <v>30</v>
      </c>
      <c r="E16" s="9">
        <v>35</v>
      </c>
      <c r="F16" s="6" t="s">
        <v>10</v>
      </c>
      <c r="G16" s="6" t="s">
        <v>10</v>
      </c>
      <c r="H16" s="7" t="s">
        <v>10</v>
      </c>
      <c r="I16" s="10" t="e">
        <f t="shared" si="0"/>
        <v>#VALUE!</v>
      </c>
    </row>
    <row r="17" spans="1:9" ht="270.75" x14ac:dyDescent="0.2">
      <c r="A17" s="4" t="s">
        <v>24</v>
      </c>
      <c r="B17" s="17" t="s">
        <v>81</v>
      </c>
      <c r="C17" s="8" t="s">
        <v>45</v>
      </c>
      <c r="D17" s="9" t="s">
        <v>78</v>
      </c>
      <c r="E17" s="9">
        <v>1</v>
      </c>
      <c r="F17" s="6" t="s">
        <v>10</v>
      </c>
      <c r="G17" s="6" t="s">
        <v>10</v>
      </c>
      <c r="H17" s="7" t="s">
        <v>10</v>
      </c>
      <c r="I17" s="10" t="e">
        <f t="shared" si="0"/>
        <v>#VALUE!</v>
      </c>
    </row>
    <row r="18" spans="1:9" ht="255" customHeight="1" x14ac:dyDescent="0.2">
      <c r="A18" s="4" t="s">
        <v>25</v>
      </c>
      <c r="B18" s="17" t="s">
        <v>82</v>
      </c>
      <c r="C18" s="8" t="s">
        <v>46</v>
      </c>
      <c r="D18" s="9" t="s">
        <v>78</v>
      </c>
      <c r="E18" s="9">
        <v>1</v>
      </c>
      <c r="F18" s="6" t="s">
        <v>10</v>
      </c>
      <c r="G18" s="6" t="s">
        <v>10</v>
      </c>
      <c r="H18" s="7" t="s">
        <v>10</v>
      </c>
      <c r="I18" s="10" t="e">
        <f t="shared" si="0"/>
        <v>#VALUE!</v>
      </c>
    </row>
    <row r="19" spans="1:9" ht="270.75" x14ac:dyDescent="0.2">
      <c r="A19" s="4" t="s">
        <v>26</v>
      </c>
      <c r="B19" s="17" t="s">
        <v>48</v>
      </c>
      <c r="C19" s="8" t="s">
        <v>47</v>
      </c>
      <c r="D19" s="9" t="s">
        <v>30</v>
      </c>
      <c r="E19" s="9">
        <v>1</v>
      </c>
      <c r="F19" s="6" t="s">
        <v>10</v>
      </c>
      <c r="G19" s="6" t="s">
        <v>10</v>
      </c>
      <c r="H19" s="7" t="s">
        <v>10</v>
      </c>
      <c r="I19" s="10" t="e">
        <f t="shared" si="0"/>
        <v>#VALUE!</v>
      </c>
    </row>
    <row r="20" spans="1:9" ht="330" customHeight="1" x14ac:dyDescent="0.2">
      <c r="A20" s="4" t="s">
        <v>27</v>
      </c>
      <c r="B20" s="17" t="s">
        <v>49</v>
      </c>
      <c r="C20" s="12" t="s">
        <v>50</v>
      </c>
      <c r="D20" s="9" t="s">
        <v>75</v>
      </c>
      <c r="E20" s="9">
        <v>1</v>
      </c>
      <c r="F20" s="6" t="s">
        <v>10</v>
      </c>
      <c r="G20" s="6" t="s">
        <v>10</v>
      </c>
      <c r="H20" s="7" t="s">
        <v>10</v>
      </c>
      <c r="I20" s="10" t="e">
        <f t="shared" si="0"/>
        <v>#VALUE!</v>
      </c>
    </row>
    <row r="21" spans="1:9" ht="288.75" customHeight="1" x14ac:dyDescent="0.2">
      <c r="A21" s="4" t="s">
        <v>28</v>
      </c>
      <c r="B21" s="17" t="s">
        <v>79</v>
      </c>
      <c r="C21" s="8" t="s">
        <v>51</v>
      </c>
      <c r="D21" s="9" t="s">
        <v>78</v>
      </c>
      <c r="E21" s="9">
        <v>1</v>
      </c>
      <c r="F21" s="6" t="s">
        <v>10</v>
      </c>
      <c r="G21" s="6" t="s">
        <v>10</v>
      </c>
      <c r="H21" s="7" t="s">
        <v>10</v>
      </c>
      <c r="I21" s="10" t="e">
        <f t="shared" si="0"/>
        <v>#VALUE!</v>
      </c>
    </row>
    <row r="22" spans="1:9" ht="249" customHeight="1" x14ac:dyDescent="0.2">
      <c r="A22" s="4" t="s">
        <v>29</v>
      </c>
      <c r="B22" s="8" t="s">
        <v>83</v>
      </c>
      <c r="C22" s="8" t="s">
        <v>52</v>
      </c>
      <c r="D22" s="9" t="s">
        <v>78</v>
      </c>
      <c r="E22" s="9">
        <v>1</v>
      </c>
      <c r="F22" s="6" t="s">
        <v>10</v>
      </c>
      <c r="G22" s="6" t="s">
        <v>10</v>
      </c>
      <c r="H22" s="7" t="s">
        <v>10</v>
      </c>
      <c r="I22" s="10" t="e">
        <f>H22*E22</f>
        <v>#VALUE!</v>
      </c>
    </row>
    <row r="23" spans="1:9" ht="240.75" customHeight="1" x14ac:dyDescent="0.2">
      <c r="A23" s="4" t="s">
        <v>31</v>
      </c>
      <c r="B23" s="8" t="s">
        <v>54</v>
      </c>
      <c r="C23" s="8" t="s">
        <v>53</v>
      </c>
      <c r="D23" s="9" t="s">
        <v>74</v>
      </c>
      <c r="E23" s="9">
        <v>3</v>
      </c>
      <c r="F23" s="6" t="s">
        <v>10</v>
      </c>
      <c r="G23" s="6" t="s">
        <v>10</v>
      </c>
      <c r="H23" s="7" t="s">
        <v>10</v>
      </c>
      <c r="I23" s="10" t="e">
        <f t="shared" ref="I23:I32" si="1">H23*E23</f>
        <v>#VALUE!</v>
      </c>
    </row>
    <row r="24" spans="1:9" ht="270.75" x14ac:dyDescent="0.2">
      <c r="A24" s="4" t="s">
        <v>32</v>
      </c>
      <c r="B24" s="15" t="s">
        <v>56</v>
      </c>
      <c r="C24" s="8" t="s">
        <v>55</v>
      </c>
      <c r="D24" s="9" t="s">
        <v>30</v>
      </c>
      <c r="E24" s="9">
        <v>3</v>
      </c>
      <c r="F24" s="6" t="s">
        <v>10</v>
      </c>
      <c r="G24" s="6" t="s">
        <v>10</v>
      </c>
      <c r="H24" s="7" t="s">
        <v>10</v>
      </c>
      <c r="I24" s="10" t="e">
        <f t="shared" si="1"/>
        <v>#VALUE!</v>
      </c>
    </row>
    <row r="25" spans="1:9" ht="270.75" x14ac:dyDescent="0.2">
      <c r="A25" s="4" t="s">
        <v>33</v>
      </c>
      <c r="B25" s="8" t="s">
        <v>58</v>
      </c>
      <c r="C25" s="13" t="s">
        <v>57</v>
      </c>
      <c r="D25" s="9" t="s">
        <v>30</v>
      </c>
      <c r="E25" s="9">
        <v>2</v>
      </c>
      <c r="F25" s="6" t="s">
        <v>10</v>
      </c>
      <c r="G25" s="6" t="s">
        <v>10</v>
      </c>
      <c r="H25" s="7" t="s">
        <v>10</v>
      </c>
      <c r="I25" s="10" t="e">
        <f t="shared" si="1"/>
        <v>#VALUE!</v>
      </c>
    </row>
    <row r="26" spans="1:9" ht="242.25" x14ac:dyDescent="0.2">
      <c r="A26" s="4" t="s">
        <v>34</v>
      </c>
      <c r="B26" s="8" t="s">
        <v>59</v>
      </c>
      <c r="C26" s="8" t="s">
        <v>60</v>
      </c>
      <c r="D26" s="9" t="s">
        <v>30</v>
      </c>
      <c r="E26" s="9">
        <v>2</v>
      </c>
      <c r="F26" s="6" t="s">
        <v>10</v>
      </c>
      <c r="G26" s="6" t="s">
        <v>10</v>
      </c>
      <c r="H26" s="7" t="s">
        <v>10</v>
      </c>
      <c r="I26" s="10" t="e">
        <f t="shared" si="1"/>
        <v>#VALUE!</v>
      </c>
    </row>
    <row r="27" spans="1:9" ht="270.75" x14ac:dyDescent="0.2">
      <c r="A27" s="4" t="s">
        <v>35</v>
      </c>
      <c r="B27" s="8" t="s">
        <v>80</v>
      </c>
      <c r="C27" s="8" t="s">
        <v>61</v>
      </c>
      <c r="D27" s="9" t="s">
        <v>78</v>
      </c>
      <c r="E27" s="9">
        <v>1</v>
      </c>
      <c r="F27" s="6" t="s">
        <v>10</v>
      </c>
      <c r="G27" s="6" t="s">
        <v>10</v>
      </c>
      <c r="H27" s="7" t="s">
        <v>10</v>
      </c>
      <c r="I27" s="10" t="e">
        <f t="shared" si="1"/>
        <v>#VALUE!</v>
      </c>
    </row>
    <row r="28" spans="1:9" ht="240.75" customHeight="1" x14ac:dyDescent="0.2">
      <c r="A28" s="4" t="s">
        <v>36</v>
      </c>
      <c r="B28" s="8" t="s">
        <v>63</v>
      </c>
      <c r="C28" s="8" t="s">
        <v>62</v>
      </c>
      <c r="D28" s="9" t="s">
        <v>30</v>
      </c>
      <c r="E28" s="9">
        <v>10</v>
      </c>
      <c r="F28" s="6" t="s">
        <v>10</v>
      </c>
      <c r="G28" s="6" t="s">
        <v>10</v>
      </c>
      <c r="H28" s="7" t="s">
        <v>10</v>
      </c>
      <c r="I28" s="10" t="e">
        <f t="shared" si="1"/>
        <v>#VALUE!</v>
      </c>
    </row>
    <row r="29" spans="1:9" ht="213.75" customHeight="1" x14ac:dyDescent="0.2">
      <c r="A29" s="4" t="s">
        <v>37</v>
      </c>
      <c r="B29" s="8" t="s">
        <v>65</v>
      </c>
      <c r="C29" s="8" t="s">
        <v>64</v>
      </c>
      <c r="D29" s="9" t="s">
        <v>30</v>
      </c>
      <c r="E29" s="9">
        <v>10</v>
      </c>
      <c r="F29" s="6" t="s">
        <v>10</v>
      </c>
      <c r="G29" s="6" t="s">
        <v>10</v>
      </c>
      <c r="H29" s="7" t="s">
        <v>10</v>
      </c>
      <c r="I29" s="10" t="e">
        <f t="shared" si="1"/>
        <v>#VALUE!</v>
      </c>
    </row>
    <row r="30" spans="1:9" ht="270.75" x14ac:dyDescent="0.2">
      <c r="A30" s="4" t="s">
        <v>38</v>
      </c>
      <c r="B30" s="8" t="s">
        <v>68</v>
      </c>
      <c r="C30" s="8" t="s">
        <v>66</v>
      </c>
      <c r="D30" s="9" t="s">
        <v>30</v>
      </c>
      <c r="E30" s="9">
        <v>2</v>
      </c>
      <c r="F30" s="6" t="s">
        <v>10</v>
      </c>
      <c r="G30" s="6" t="s">
        <v>10</v>
      </c>
      <c r="H30" s="7" t="s">
        <v>10</v>
      </c>
      <c r="I30" s="10" t="e">
        <f t="shared" si="1"/>
        <v>#VALUE!</v>
      </c>
    </row>
    <row r="31" spans="1:9" ht="299.25" x14ac:dyDescent="0.2">
      <c r="A31" s="4" t="s">
        <v>39</v>
      </c>
      <c r="B31" s="8" t="s">
        <v>70</v>
      </c>
      <c r="C31" s="8" t="s">
        <v>69</v>
      </c>
      <c r="D31" s="9" t="s">
        <v>30</v>
      </c>
      <c r="E31" s="9">
        <v>1</v>
      </c>
      <c r="F31" s="6" t="s">
        <v>10</v>
      </c>
      <c r="G31" s="6" t="s">
        <v>10</v>
      </c>
      <c r="H31" s="7" t="s">
        <v>10</v>
      </c>
      <c r="I31" s="10" t="e">
        <f t="shared" ref="I31" si="2">H31*E31</f>
        <v>#VALUE!</v>
      </c>
    </row>
    <row r="32" spans="1:9" ht="315.75" customHeight="1" x14ac:dyDescent="0.2">
      <c r="A32" s="4" t="s">
        <v>40</v>
      </c>
      <c r="B32" s="15" t="s">
        <v>72</v>
      </c>
      <c r="C32" s="14" t="s">
        <v>71</v>
      </c>
      <c r="D32" s="9" t="s">
        <v>30</v>
      </c>
      <c r="E32" s="9">
        <v>20</v>
      </c>
      <c r="F32" s="6" t="s">
        <v>10</v>
      </c>
      <c r="G32" s="6" t="s">
        <v>10</v>
      </c>
      <c r="H32" s="7" t="s">
        <v>10</v>
      </c>
      <c r="I32" s="10" t="e">
        <f t="shared" si="1"/>
        <v>#VALUE!</v>
      </c>
    </row>
    <row r="33" spans="1:9" ht="354.75" customHeight="1" x14ac:dyDescent="0.2">
      <c r="A33" s="4" t="s">
        <v>67</v>
      </c>
      <c r="B33" s="8" t="s">
        <v>73</v>
      </c>
      <c r="C33" s="8" t="s">
        <v>84</v>
      </c>
      <c r="D33" s="9" t="s">
        <v>30</v>
      </c>
      <c r="E33" s="9">
        <v>20</v>
      </c>
      <c r="F33" s="6" t="s">
        <v>10</v>
      </c>
      <c r="G33" s="6" t="s">
        <v>10</v>
      </c>
      <c r="H33" s="7" t="s">
        <v>10</v>
      </c>
      <c r="I33" s="10" t="e">
        <f>H33*E33</f>
        <v>#VALUE!</v>
      </c>
    </row>
    <row r="34" spans="1:9" ht="215.25" customHeight="1" x14ac:dyDescent="0.2">
      <c r="A34" s="4" t="s">
        <v>85</v>
      </c>
      <c r="B34" s="8" t="s">
        <v>100</v>
      </c>
      <c r="C34" s="8" t="s">
        <v>87</v>
      </c>
      <c r="D34" s="9" t="s">
        <v>78</v>
      </c>
      <c r="E34" s="9">
        <v>1</v>
      </c>
      <c r="F34" s="6" t="s">
        <v>10</v>
      </c>
      <c r="G34" s="6" t="s">
        <v>10</v>
      </c>
      <c r="H34" s="7" t="s">
        <v>10</v>
      </c>
      <c r="I34" s="10" t="e">
        <f t="shared" ref="I34:I35" si="3">H34*E34</f>
        <v>#VALUE!</v>
      </c>
    </row>
    <row r="35" spans="1:9" ht="171" x14ac:dyDescent="0.2">
      <c r="A35" s="4" t="s">
        <v>86</v>
      </c>
      <c r="B35" s="8" t="s">
        <v>98</v>
      </c>
      <c r="C35" s="8" t="s">
        <v>97</v>
      </c>
      <c r="D35" s="9" t="s">
        <v>78</v>
      </c>
      <c r="E35" s="9">
        <v>1</v>
      </c>
      <c r="F35" s="6" t="s">
        <v>10</v>
      </c>
      <c r="G35" s="6" t="s">
        <v>10</v>
      </c>
      <c r="H35" s="7" t="s">
        <v>10</v>
      </c>
      <c r="I35" s="10" t="e">
        <f t="shared" si="3"/>
        <v>#VALUE!</v>
      </c>
    </row>
    <row r="36" spans="1:9" ht="273" customHeight="1" x14ac:dyDescent="0.2">
      <c r="A36" s="4" t="s">
        <v>88</v>
      </c>
      <c r="B36" s="8" t="s">
        <v>90</v>
      </c>
      <c r="C36" s="8" t="s">
        <v>94</v>
      </c>
      <c r="D36" s="9" t="s">
        <v>78</v>
      </c>
      <c r="E36" s="9">
        <v>5</v>
      </c>
      <c r="F36" s="6" t="s">
        <v>10</v>
      </c>
      <c r="G36" s="6" t="s">
        <v>10</v>
      </c>
      <c r="H36" s="7" t="s">
        <v>10</v>
      </c>
      <c r="I36" s="10" t="e">
        <f t="shared" ref="I36:I38" si="4">H36*E36</f>
        <v>#VALUE!</v>
      </c>
    </row>
    <row r="37" spans="1:9" ht="289.5" customHeight="1" x14ac:dyDescent="0.2">
      <c r="A37" s="4" t="s">
        <v>89</v>
      </c>
      <c r="B37" s="8" t="s">
        <v>91</v>
      </c>
      <c r="C37" s="8" t="s">
        <v>95</v>
      </c>
      <c r="D37" s="9" t="s">
        <v>78</v>
      </c>
      <c r="E37" s="9">
        <v>5</v>
      </c>
      <c r="F37" s="6" t="s">
        <v>10</v>
      </c>
      <c r="G37" s="6" t="s">
        <v>10</v>
      </c>
      <c r="H37" s="7" t="s">
        <v>10</v>
      </c>
      <c r="I37" s="10" t="e">
        <f t="shared" si="4"/>
        <v>#VALUE!</v>
      </c>
    </row>
    <row r="38" spans="1:9" ht="313.5" customHeight="1" x14ac:dyDescent="0.2">
      <c r="A38" s="4" t="s">
        <v>92</v>
      </c>
      <c r="B38" s="8" t="s">
        <v>93</v>
      </c>
      <c r="C38" s="8" t="s">
        <v>96</v>
      </c>
      <c r="D38" s="9" t="s">
        <v>78</v>
      </c>
      <c r="E38" s="9">
        <v>5</v>
      </c>
      <c r="F38" s="6" t="s">
        <v>10</v>
      </c>
      <c r="G38" s="6" t="s">
        <v>10</v>
      </c>
      <c r="H38" s="7" t="s">
        <v>10</v>
      </c>
      <c r="I38" s="10" t="e">
        <f t="shared" si="4"/>
        <v>#VALUE!</v>
      </c>
    </row>
    <row r="39" spans="1:9" ht="30" customHeight="1" x14ac:dyDescent="0.2">
      <c r="A39" s="34" t="s">
        <v>21</v>
      </c>
      <c r="B39" s="34"/>
      <c r="C39" s="34"/>
      <c r="D39" s="34"/>
      <c r="E39" s="34"/>
      <c r="F39" s="34"/>
      <c r="G39" s="34"/>
      <c r="H39" s="32" t="e">
        <f>SUM(I14:I33)</f>
        <v>#VALUE!</v>
      </c>
      <c r="I39" s="33"/>
    </row>
  </sheetData>
  <mergeCells count="19">
    <mergeCell ref="C8:I8"/>
    <mergeCell ref="C9:I9"/>
    <mergeCell ref="A12:I12"/>
    <mergeCell ref="H39:I39"/>
    <mergeCell ref="A39:G39"/>
    <mergeCell ref="A8:B8"/>
    <mergeCell ref="A9:B9"/>
    <mergeCell ref="A10:B10"/>
    <mergeCell ref="C10:I10"/>
    <mergeCell ref="A5:B5"/>
    <mergeCell ref="A6:B6"/>
    <mergeCell ref="A7:B7"/>
    <mergeCell ref="A4:I4"/>
    <mergeCell ref="A2:I2"/>
    <mergeCell ref="A3:B3"/>
    <mergeCell ref="C3:I3"/>
    <mergeCell ref="C5:I5"/>
    <mergeCell ref="C6:I6"/>
    <mergeCell ref="C7:I7"/>
  </mergeCells>
  <phoneticPr fontId="10" type="noConversion"/>
  <pageMargins left="0.25" right="0.25" top="0.75" bottom="0.75" header="0.3" footer="0.3"/>
  <pageSetup paperSize="9" scale="56"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1</vt:i4>
      </vt:variant>
    </vt:vector>
  </HeadingPairs>
  <TitlesOfParts>
    <vt:vector size="1" baseType="lpstr">
      <vt:lpstr>List1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Miroslav Jílek</dc:creator>
  <cp:lastModifiedBy>Pavla Šimelová</cp:lastModifiedBy>
  <cp:lastPrinted>2024-11-08T08:11:35Z</cp:lastPrinted>
  <dcterms:created xsi:type="dcterms:W3CDTF">2024-07-19T14:51:25Z</dcterms:created>
  <dcterms:modified xsi:type="dcterms:W3CDTF">2026-03-11T12:56:37Z</dcterms:modified>
</cp:coreProperties>
</file>