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vsb-my.sharepoint.com/personal/kub732_vsb_cz/Documents/Služby praní a čištění/"/>
    </mc:Choice>
  </mc:AlternateContent>
  <xr:revisionPtr revIDLastSave="0" documentId="8_{E612BB14-C59F-44F1-8F85-8A14B34469FD}" xr6:coauthVersionLast="47" xr6:coauthVersionMax="47" xr10:uidLastSave="{00000000-0000-0000-0000-000000000000}"/>
  <bookViews>
    <workbookView xWindow="2280" yWindow="0" windowWidth="24250" windowHeight="20880" xr2:uid="{72022865-4E61-452A-A613-7C3E9D4D6DE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2" i="1" l="1"/>
  <c r="F29" i="1"/>
  <c r="H29" i="1" s="1"/>
  <c r="D38" i="1"/>
  <c r="F30" i="1"/>
  <c r="H30" i="1" s="1"/>
  <c r="F43" i="1"/>
  <c r="H43" i="1" s="1"/>
  <c r="F37" i="1"/>
  <c r="H37" i="1" s="1"/>
  <c r="F36" i="1"/>
  <c r="H36" i="1" s="1"/>
  <c r="F35" i="1"/>
  <c r="H35" i="1" s="1"/>
  <c r="F34" i="1"/>
  <c r="H34" i="1" s="1"/>
  <c r="F33" i="1"/>
  <c r="H33" i="1" s="1"/>
  <c r="F32" i="1"/>
  <c r="H32" i="1" s="1"/>
  <c r="F31" i="1"/>
  <c r="H31" i="1" s="1"/>
  <c r="F28" i="1"/>
  <c r="H28" i="1" s="1"/>
  <c r="F27" i="1"/>
  <c r="H27" i="1" s="1"/>
  <c r="F26" i="1"/>
  <c r="H26" i="1" s="1"/>
  <c r="F25" i="1"/>
  <c r="H25" i="1" s="1"/>
  <c r="F24" i="1"/>
  <c r="H24" i="1" s="1"/>
  <c r="F23" i="1"/>
  <c r="H23" i="1" s="1"/>
  <c r="F22" i="1"/>
  <c r="H22" i="1" s="1"/>
  <c r="F21" i="1"/>
  <c r="H21" i="1" s="1"/>
  <c r="F20" i="1"/>
  <c r="H20" i="1" s="1"/>
  <c r="F19" i="1"/>
  <c r="H19" i="1" s="1"/>
  <c r="F18" i="1"/>
  <c r="H18" i="1" s="1"/>
  <c r="F17" i="1"/>
  <c r="H17" i="1" s="1"/>
  <c r="F16" i="1"/>
  <c r="H16" i="1" s="1"/>
  <c r="F15" i="1"/>
  <c r="H15" i="1" s="1"/>
  <c r="F14" i="1"/>
  <c r="H14" i="1" s="1"/>
  <c r="F13" i="1"/>
  <c r="H13" i="1" s="1"/>
  <c r="F12" i="1"/>
  <c r="H12" i="1" s="1"/>
  <c r="F11" i="1"/>
  <c r="H11" i="1" s="1"/>
  <c r="F10" i="1"/>
  <c r="H10" i="1" s="1"/>
  <c r="F9" i="1"/>
  <c r="F8" i="1"/>
  <c r="H8" i="1" s="1"/>
  <c r="F38" i="1" l="1"/>
  <c r="H42" i="1"/>
  <c r="H9" i="1"/>
  <c r="F45" i="1" l="1"/>
  <c r="H45" i="1" s="1"/>
  <c r="H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TAT0014</author>
  </authors>
  <commentList>
    <comment ref="I1" authorId="0" shapeId="0" xr:uid="{5A9132CF-39FB-4786-8378-73676EE3204A}">
      <text>
        <r>
          <rPr>
            <b/>
            <sz val="9"/>
            <color indexed="81"/>
            <rFont val="Tahoma"/>
            <charset val="1"/>
          </rPr>
          <t>TAT0014:</t>
        </r>
        <r>
          <rPr>
            <sz val="9"/>
            <color indexed="81"/>
            <rFont val="Tahoma"/>
            <charset val="1"/>
          </rPr>
          <t xml:space="preserve">
Má jít o přílohu č. 2?</t>
        </r>
      </text>
    </comment>
  </commentList>
</comments>
</file>

<file path=xl/sharedStrings.xml><?xml version="1.0" encoding="utf-8"?>
<sst xmlns="http://schemas.openxmlformats.org/spreadsheetml/2006/main" count="119" uniqueCount="69">
  <si>
    <t xml:space="preserve">Praní prádla  a chemické čištění </t>
  </si>
  <si>
    <t>Praní</t>
  </si>
  <si>
    <t>Sortiment</t>
  </si>
  <si>
    <t>popis</t>
  </si>
  <si>
    <t>rozměr</t>
  </si>
  <si>
    <t>množství</t>
  </si>
  <si>
    <t>cena za 1 ks</t>
  </si>
  <si>
    <t>cena celkem</t>
  </si>
  <si>
    <t xml:space="preserve">cena celkem </t>
  </si>
  <si>
    <t>cm</t>
  </si>
  <si>
    <t>1 rok</t>
  </si>
  <si>
    <t>bez DPH</t>
  </si>
  <si>
    <t>DPH</t>
  </si>
  <si>
    <t>s DPH</t>
  </si>
  <si>
    <t>prostěradlo</t>
  </si>
  <si>
    <t>plátno</t>
  </si>
  <si>
    <t>210*150</t>
  </si>
  <si>
    <t>napínací froté, jersey</t>
  </si>
  <si>
    <t>povlak - cícha</t>
  </si>
  <si>
    <t>barevný, bavlna</t>
  </si>
  <si>
    <t>200*140</t>
  </si>
  <si>
    <t>povlak - polštář</t>
  </si>
  <si>
    <t>90*70</t>
  </si>
  <si>
    <t>bílý, bavlna</t>
  </si>
  <si>
    <t xml:space="preserve">povlak - polštář </t>
  </si>
  <si>
    <t>osuška</t>
  </si>
  <si>
    <t>froté, bavlna, bílá</t>
  </si>
  <si>
    <t>130*70</t>
  </si>
  <si>
    <t xml:space="preserve">ručník </t>
  </si>
  <si>
    <t>90*50</t>
  </si>
  <si>
    <t>45*30</t>
  </si>
  <si>
    <t>předložka do koupelny</t>
  </si>
  <si>
    <t>65*50</t>
  </si>
  <si>
    <t>utěrka</t>
  </si>
  <si>
    <t>50*50</t>
  </si>
  <si>
    <t>polštář</t>
  </si>
  <si>
    <t>duté vlákno</t>
  </si>
  <si>
    <t>x</t>
  </si>
  <si>
    <t>přikrývka</t>
  </si>
  <si>
    <t xml:space="preserve">deka </t>
  </si>
  <si>
    <t>akryl</t>
  </si>
  <si>
    <t>200*150</t>
  </si>
  <si>
    <t>přehoz</t>
  </si>
  <si>
    <t>180*120</t>
  </si>
  <si>
    <r>
      <t>m</t>
    </r>
    <r>
      <rPr>
        <vertAlign val="superscript"/>
        <sz val="11"/>
        <color theme="1"/>
        <rFont val="Aptos Narrow"/>
        <family val="2"/>
        <charset val="238"/>
        <scheme val="minor"/>
      </rPr>
      <t>2</t>
    </r>
  </si>
  <si>
    <t>záclona</t>
  </si>
  <si>
    <t>ubrus</t>
  </si>
  <si>
    <t>160*140</t>
  </si>
  <si>
    <t>banketní, bavlna</t>
  </si>
  <si>
    <t>480*140</t>
  </si>
  <si>
    <t>150*140</t>
  </si>
  <si>
    <t>zástěra</t>
  </si>
  <si>
    <t>obyčejná</t>
  </si>
  <si>
    <t>šatová</t>
  </si>
  <si>
    <t>rondon</t>
  </si>
  <si>
    <t>šedý, bavlna</t>
  </si>
  <si>
    <t>plášť</t>
  </si>
  <si>
    <t>kalhoty</t>
  </si>
  <si>
    <t>tričko</t>
  </si>
  <si>
    <t>potah na stůl</t>
  </si>
  <si>
    <t>cena celkem za praní</t>
  </si>
  <si>
    <t>Čištění</t>
  </si>
  <si>
    <t xml:space="preserve">polštáře </t>
  </si>
  <si>
    <t>péřové</t>
  </si>
  <si>
    <t>cena celkem za čištění</t>
  </si>
  <si>
    <t>celková cena praní + čištění</t>
  </si>
  <si>
    <t>ubrus rautový</t>
  </si>
  <si>
    <t>závěs (blackoutový)</t>
  </si>
  <si>
    <t>Příloha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</si>
</sst>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vertAlign val="superscript"/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0" borderId="0" xfId="0" applyFont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3" borderId="4" xfId="0" applyFont="1" applyFill="1" applyBorder="1"/>
    <xf numFmtId="0" fontId="0" fillId="3" borderId="4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3" borderId="11" xfId="0" applyFill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4" fontId="0" fillId="0" borderId="11" xfId="0" applyNumberFormat="1" applyBorder="1"/>
    <xf numFmtId="9" fontId="0" fillId="0" borderId="10" xfId="0" applyNumberFormat="1" applyBorder="1" applyAlignment="1">
      <alignment horizontal="center"/>
    </xf>
    <xf numFmtId="4" fontId="0" fillId="0" borderId="12" xfId="0" applyNumberFormat="1" applyBorder="1"/>
    <xf numFmtId="4" fontId="0" fillId="0" borderId="10" xfId="0" applyNumberFormat="1" applyBorder="1"/>
    <xf numFmtId="0" fontId="0" fillId="0" borderId="14" xfId="0" applyBorder="1"/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6" fillId="0" borderId="14" xfId="0" applyFont="1" applyBorder="1"/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8" xfId="0" applyFont="1" applyBorder="1"/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3" borderId="16" xfId="0" applyFill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4" fontId="0" fillId="0" borderId="16" xfId="0" applyNumberFormat="1" applyBorder="1"/>
    <xf numFmtId="0" fontId="1" fillId="4" borderId="5" xfId="0" applyFont="1" applyFill="1" applyBorder="1"/>
    <xf numFmtId="0" fontId="0" fillId="0" borderId="20" xfId="0" applyBorder="1" applyAlignment="1">
      <alignment horizontal="center"/>
    </xf>
    <xf numFmtId="0" fontId="0" fillId="0" borderId="6" xfId="0" applyBorder="1" applyAlignment="1">
      <alignment horizontal="center"/>
    </xf>
    <xf numFmtId="4" fontId="0" fillId="4" borderId="22" xfId="0" applyNumberFormat="1" applyFill="1" applyBorder="1"/>
    <xf numFmtId="0" fontId="0" fillId="4" borderId="21" xfId="0" applyFill="1" applyBorder="1" applyAlignment="1">
      <alignment horizontal="center"/>
    </xf>
    <xf numFmtId="4" fontId="0" fillId="4" borderId="23" xfId="0" applyNumberFormat="1" applyFill="1" applyBorder="1"/>
    <xf numFmtId="4" fontId="0" fillId="4" borderId="5" xfId="0" applyNumberFormat="1" applyFill="1" applyBorder="1"/>
    <xf numFmtId="4" fontId="0" fillId="0" borderId="0" xfId="0" applyNumberFormat="1"/>
    <xf numFmtId="0" fontId="0" fillId="0" borderId="24" xfId="0" applyBorder="1" applyAlignment="1">
      <alignment horizontal="center"/>
    </xf>
    <xf numFmtId="0" fontId="1" fillId="4" borderId="5" xfId="0" applyFont="1" applyFill="1" applyBorder="1" applyAlignment="1">
      <alignment wrapText="1"/>
    </xf>
    <xf numFmtId="4" fontId="0" fillId="4" borderId="6" xfId="0" applyNumberFormat="1" applyFill="1" applyBorder="1"/>
    <xf numFmtId="0" fontId="0" fillId="4" borderId="6" xfId="0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3" borderId="10" xfId="0" applyFill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0" fillId="3" borderId="21" xfId="0" applyNumberFormat="1" applyFill="1" applyBorder="1" applyAlignment="1">
      <alignment horizontal="center"/>
    </xf>
    <xf numFmtId="0" fontId="0" fillId="0" borderId="14" xfId="0" applyFill="1" applyBorder="1"/>
    <xf numFmtId="0" fontId="0" fillId="0" borderId="13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26" xfId="0" applyBorder="1"/>
    <xf numFmtId="2" fontId="0" fillId="0" borderId="25" xfId="0" applyNumberFormat="1" applyBorder="1" applyAlignment="1">
      <alignment horizontal="center"/>
    </xf>
    <xf numFmtId="4" fontId="0" fillId="0" borderId="25" xfId="0" applyNumberFormat="1" applyBorder="1"/>
    <xf numFmtId="9" fontId="0" fillId="0" borderId="25" xfId="0" applyNumberFormat="1" applyBorder="1" applyAlignment="1">
      <alignment horizontal="center"/>
    </xf>
    <xf numFmtId="4" fontId="0" fillId="0" borderId="27" xfId="0" applyNumberFormat="1" applyBorder="1"/>
    <xf numFmtId="0" fontId="1" fillId="4" borderId="20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AD43E-2BB2-4700-85F7-7060FEBCF4BD}">
  <sheetPr>
    <pageSetUpPr fitToPage="1"/>
  </sheetPr>
  <dimension ref="A1:I45"/>
  <sheetViews>
    <sheetView tabSelected="1" workbookViewId="0">
      <selection activeCell="J33" sqref="J33"/>
    </sheetView>
  </sheetViews>
  <sheetFormatPr defaultRowHeight="14"/>
  <cols>
    <col min="1" max="1" width="24.1640625" customWidth="1"/>
    <col min="2" max="2" width="20.25" customWidth="1"/>
    <col min="3" max="3" width="15.83203125" customWidth="1"/>
    <col min="4" max="4" width="14.83203125" customWidth="1"/>
    <col min="5" max="5" width="14" style="2" customWidth="1"/>
    <col min="6" max="6" width="13.75" customWidth="1"/>
    <col min="7" max="7" width="9.1640625" style="2"/>
    <col min="8" max="8" width="13.4140625" customWidth="1"/>
  </cols>
  <sheetData>
    <row r="1" spans="1:9" ht="18">
      <c r="A1" s="1" t="s">
        <v>0</v>
      </c>
      <c r="H1" t="s">
        <v>68</v>
      </c>
    </row>
    <row r="4" spans="1:9" ht="15.5">
      <c r="A4" s="3" t="s">
        <v>1</v>
      </c>
    </row>
    <row r="5" spans="1:9" ht="14.5" thickBot="1"/>
    <row r="6" spans="1:9" ht="15.5">
      <c r="A6" s="4" t="s">
        <v>2</v>
      </c>
      <c r="B6" s="63" t="s">
        <v>3</v>
      </c>
      <c r="C6" s="6" t="s">
        <v>4</v>
      </c>
      <c r="D6" s="52" t="s">
        <v>5</v>
      </c>
      <c r="E6" s="6" t="s">
        <v>6</v>
      </c>
      <c r="F6" s="5" t="s">
        <v>7</v>
      </c>
      <c r="G6" s="7"/>
      <c r="H6" s="6" t="s">
        <v>8</v>
      </c>
    </row>
    <row r="7" spans="1:9" ht="16" thickBot="1">
      <c r="A7" s="8"/>
      <c r="B7" s="64"/>
      <c r="C7" s="51" t="s">
        <v>9</v>
      </c>
      <c r="D7" s="51" t="s">
        <v>10</v>
      </c>
      <c r="E7" s="9" t="s">
        <v>11</v>
      </c>
      <c r="F7" s="10" t="s">
        <v>11</v>
      </c>
      <c r="G7" s="9" t="s">
        <v>12</v>
      </c>
      <c r="H7" s="9" t="s">
        <v>13</v>
      </c>
    </row>
    <row r="8" spans="1:9">
      <c r="A8" s="11" t="s">
        <v>14</v>
      </c>
      <c r="B8" s="12" t="s">
        <v>15</v>
      </c>
      <c r="C8" s="13" t="s">
        <v>16</v>
      </c>
      <c r="D8" s="49">
        <v>11000</v>
      </c>
      <c r="E8" s="50"/>
      <c r="F8" s="19">
        <f t="shared" ref="F8:F37" si="0">E8*D8</f>
        <v>0</v>
      </c>
      <c r="G8" s="17">
        <v>0.21</v>
      </c>
      <c r="H8" s="18">
        <f>F8*1.21</f>
        <v>0</v>
      </c>
    </row>
    <row r="9" spans="1:9">
      <c r="A9" s="20" t="s">
        <v>14</v>
      </c>
      <c r="B9" s="21" t="s">
        <v>17</v>
      </c>
      <c r="C9" s="22"/>
      <c r="D9" s="14">
        <v>11500</v>
      </c>
      <c r="E9" s="15"/>
      <c r="F9" s="16">
        <f t="shared" si="0"/>
        <v>0</v>
      </c>
      <c r="G9" s="17">
        <v>0.21</v>
      </c>
      <c r="H9" s="18">
        <f t="shared" ref="H9:H38" si="1">F9*1.21</f>
        <v>0</v>
      </c>
    </row>
    <row r="10" spans="1:9">
      <c r="A10" s="20" t="s">
        <v>18</v>
      </c>
      <c r="B10" s="21" t="s">
        <v>19</v>
      </c>
      <c r="C10" s="22" t="s">
        <v>20</v>
      </c>
      <c r="D10" s="14">
        <v>11500</v>
      </c>
      <c r="E10" s="15"/>
      <c r="F10" s="16">
        <f t="shared" si="0"/>
        <v>0</v>
      </c>
      <c r="G10" s="17">
        <v>0.21</v>
      </c>
      <c r="H10" s="18">
        <f t="shared" si="1"/>
        <v>0</v>
      </c>
    </row>
    <row r="11" spans="1:9">
      <c r="A11" s="20" t="s">
        <v>21</v>
      </c>
      <c r="B11" s="21" t="s">
        <v>19</v>
      </c>
      <c r="C11" s="22" t="s">
        <v>22</v>
      </c>
      <c r="D11" s="14">
        <v>11500</v>
      </c>
      <c r="E11" s="15"/>
      <c r="F11" s="16">
        <f t="shared" si="0"/>
        <v>0</v>
      </c>
      <c r="G11" s="17">
        <v>0.21</v>
      </c>
      <c r="H11" s="18">
        <f t="shared" si="1"/>
        <v>0</v>
      </c>
    </row>
    <row r="12" spans="1:9">
      <c r="A12" s="20" t="s">
        <v>18</v>
      </c>
      <c r="B12" s="21" t="s">
        <v>23</v>
      </c>
      <c r="C12" s="22" t="s">
        <v>20</v>
      </c>
      <c r="D12" s="14">
        <v>12000</v>
      </c>
      <c r="E12" s="15"/>
      <c r="F12" s="16">
        <f t="shared" si="0"/>
        <v>0</v>
      </c>
      <c r="G12" s="17">
        <v>0.21</v>
      </c>
      <c r="H12" s="18">
        <f t="shared" si="1"/>
        <v>0</v>
      </c>
    </row>
    <row r="13" spans="1:9">
      <c r="A13" s="20" t="s">
        <v>24</v>
      </c>
      <c r="B13" s="21" t="s">
        <v>23</v>
      </c>
      <c r="C13" s="22" t="s">
        <v>22</v>
      </c>
      <c r="D13" s="14">
        <v>12000</v>
      </c>
      <c r="E13" s="15"/>
      <c r="F13" s="16">
        <f t="shared" si="0"/>
        <v>0</v>
      </c>
      <c r="G13" s="17">
        <v>0.21</v>
      </c>
      <c r="H13" s="18">
        <f t="shared" si="1"/>
        <v>0</v>
      </c>
    </row>
    <row r="14" spans="1:9">
      <c r="A14" s="20" t="s">
        <v>25</v>
      </c>
      <c r="B14" s="21" t="s">
        <v>26</v>
      </c>
      <c r="C14" s="22" t="s">
        <v>27</v>
      </c>
      <c r="D14" s="14">
        <v>12000</v>
      </c>
      <c r="E14" s="15"/>
      <c r="F14" s="16">
        <f t="shared" si="0"/>
        <v>0</v>
      </c>
      <c r="G14" s="17">
        <v>0.21</v>
      </c>
      <c r="H14" s="18">
        <f t="shared" si="1"/>
        <v>0</v>
      </c>
    </row>
    <row r="15" spans="1:9">
      <c r="A15" s="20" t="s">
        <v>28</v>
      </c>
      <c r="B15" s="21" t="s">
        <v>26</v>
      </c>
      <c r="C15" s="22" t="s">
        <v>29</v>
      </c>
      <c r="D15" s="14">
        <v>12000</v>
      </c>
      <c r="E15" s="15"/>
      <c r="F15" s="16">
        <f t="shared" si="0"/>
        <v>0</v>
      </c>
      <c r="G15" s="17">
        <v>0.21</v>
      </c>
      <c r="H15" s="18">
        <f t="shared" si="1"/>
        <v>0</v>
      </c>
    </row>
    <row r="16" spans="1:9">
      <c r="A16" s="20" t="s">
        <v>28</v>
      </c>
      <c r="B16" s="21" t="s">
        <v>26</v>
      </c>
      <c r="C16" s="22" t="s">
        <v>30</v>
      </c>
      <c r="D16" s="14">
        <v>5000</v>
      </c>
      <c r="E16" s="15"/>
      <c r="F16" s="16">
        <f t="shared" si="0"/>
        <v>0</v>
      </c>
      <c r="G16" s="17">
        <v>0.21</v>
      </c>
      <c r="H16" s="18">
        <f t="shared" si="1"/>
        <v>0</v>
      </c>
    </row>
    <row r="17" spans="1:8">
      <c r="A17" s="20" t="s">
        <v>31</v>
      </c>
      <c r="B17" s="21" t="s">
        <v>26</v>
      </c>
      <c r="C17" s="22" t="s">
        <v>32</v>
      </c>
      <c r="D17" s="14">
        <v>5000</v>
      </c>
      <c r="E17" s="15"/>
      <c r="F17" s="16">
        <f t="shared" si="0"/>
        <v>0</v>
      </c>
      <c r="G17" s="17">
        <v>0.21</v>
      </c>
      <c r="H17" s="18">
        <f t="shared" si="1"/>
        <v>0</v>
      </c>
    </row>
    <row r="18" spans="1:8">
      <c r="A18" s="20" t="s">
        <v>28</v>
      </c>
      <c r="B18" s="21" t="s">
        <v>15</v>
      </c>
      <c r="C18" s="22" t="s">
        <v>29</v>
      </c>
      <c r="D18" s="14">
        <v>200</v>
      </c>
      <c r="E18" s="15"/>
      <c r="F18" s="16">
        <f t="shared" si="0"/>
        <v>0</v>
      </c>
      <c r="G18" s="17">
        <v>0.21</v>
      </c>
      <c r="H18" s="18">
        <f t="shared" si="1"/>
        <v>0</v>
      </c>
    </row>
    <row r="19" spans="1:8">
      <c r="A19" s="20" t="s">
        <v>33</v>
      </c>
      <c r="B19" s="21" t="s">
        <v>15</v>
      </c>
      <c r="C19" s="22" t="s">
        <v>34</v>
      </c>
      <c r="D19" s="14">
        <v>1000</v>
      </c>
      <c r="E19" s="15"/>
      <c r="F19" s="16">
        <f t="shared" si="0"/>
        <v>0</v>
      </c>
      <c r="G19" s="17">
        <v>0.21</v>
      </c>
      <c r="H19" s="18">
        <f t="shared" si="1"/>
        <v>0</v>
      </c>
    </row>
    <row r="20" spans="1:8">
      <c r="A20" s="20" t="s">
        <v>35</v>
      </c>
      <c r="B20" s="21" t="s">
        <v>36</v>
      </c>
      <c r="C20" s="22" t="s">
        <v>37</v>
      </c>
      <c r="D20" s="14">
        <v>500</v>
      </c>
      <c r="E20" s="15"/>
      <c r="F20" s="16">
        <f t="shared" si="0"/>
        <v>0</v>
      </c>
      <c r="G20" s="17">
        <v>0.21</v>
      </c>
      <c r="H20" s="18">
        <f t="shared" si="1"/>
        <v>0</v>
      </c>
    </row>
    <row r="21" spans="1:8">
      <c r="A21" s="20" t="s">
        <v>38</v>
      </c>
      <c r="B21" s="21" t="s">
        <v>36</v>
      </c>
      <c r="C21" s="22" t="s">
        <v>37</v>
      </c>
      <c r="D21" s="14">
        <v>500</v>
      </c>
      <c r="E21" s="15"/>
      <c r="F21" s="16">
        <f t="shared" si="0"/>
        <v>0</v>
      </c>
      <c r="G21" s="17">
        <v>0.21</v>
      </c>
      <c r="H21" s="18">
        <f t="shared" si="1"/>
        <v>0</v>
      </c>
    </row>
    <row r="22" spans="1:8">
      <c r="A22" s="20" t="s">
        <v>39</v>
      </c>
      <c r="B22" s="21" t="s">
        <v>40</v>
      </c>
      <c r="C22" s="22" t="s">
        <v>41</v>
      </c>
      <c r="D22" s="14">
        <v>100</v>
      </c>
      <c r="E22" s="15"/>
      <c r="F22" s="16">
        <f t="shared" si="0"/>
        <v>0</v>
      </c>
      <c r="G22" s="17">
        <v>0.21</v>
      </c>
      <c r="H22" s="18">
        <f t="shared" si="1"/>
        <v>0</v>
      </c>
    </row>
    <row r="23" spans="1:8">
      <c r="A23" s="54" t="s">
        <v>42</v>
      </c>
      <c r="B23" s="55" t="s">
        <v>37</v>
      </c>
      <c r="C23" s="56" t="s">
        <v>43</v>
      </c>
      <c r="D23" s="14">
        <v>500</v>
      </c>
      <c r="E23" s="15"/>
      <c r="F23" s="16">
        <f t="shared" si="0"/>
        <v>0</v>
      </c>
      <c r="G23" s="17">
        <v>0.21</v>
      </c>
      <c r="H23" s="18">
        <f t="shared" si="1"/>
        <v>0</v>
      </c>
    </row>
    <row r="24" spans="1:8" ht="16.5">
      <c r="A24" s="54" t="s">
        <v>67</v>
      </c>
      <c r="B24" s="55" t="s">
        <v>37</v>
      </c>
      <c r="C24" s="56" t="s">
        <v>44</v>
      </c>
      <c r="D24" s="14">
        <v>400</v>
      </c>
      <c r="E24" s="15"/>
      <c r="F24" s="16">
        <f t="shared" si="0"/>
        <v>0</v>
      </c>
      <c r="G24" s="17">
        <v>0.21</v>
      </c>
      <c r="H24" s="18">
        <f t="shared" si="1"/>
        <v>0</v>
      </c>
    </row>
    <row r="25" spans="1:8" ht="16.5">
      <c r="A25" s="54" t="s">
        <v>45</v>
      </c>
      <c r="B25" s="55" t="s">
        <v>37</v>
      </c>
      <c r="C25" s="56" t="s">
        <v>44</v>
      </c>
      <c r="D25" s="14">
        <v>400</v>
      </c>
      <c r="E25" s="15"/>
      <c r="F25" s="16">
        <f t="shared" si="0"/>
        <v>0</v>
      </c>
      <c r="G25" s="17">
        <v>0.21</v>
      </c>
      <c r="H25" s="18">
        <f t="shared" si="1"/>
        <v>0</v>
      </c>
    </row>
    <row r="26" spans="1:8">
      <c r="A26" s="23" t="s">
        <v>46</v>
      </c>
      <c r="B26" s="24" t="s">
        <v>23</v>
      </c>
      <c r="C26" s="25" t="s">
        <v>47</v>
      </c>
      <c r="D26" s="14">
        <v>1500</v>
      </c>
      <c r="E26" s="26"/>
      <c r="F26" s="16">
        <f t="shared" si="0"/>
        <v>0</v>
      </c>
      <c r="G26" s="17">
        <v>0.21</v>
      </c>
      <c r="H26" s="18">
        <f t="shared" si="1"/>
        <v>0</v>
      </c>
    </row>
    <row r="27" spans="1:8">
      <c r="A27" s="23" t="s">
        <v>46</v>
      </c>
      <c r="B27" s="24" t="s">
        <v>48</v>
      </c>
      <c r="C27" s="25" t="s">
        <v>49</v>
      </c>
      <c r="D27" s="14">
        <v>200</v>
      </c>
      <c r="E27" s="26"/>
      <c r="F27" s="16">
        <f t="shared" si="0"/>
        <v>0</v>
      </c>
      <c r="G27" s="17">
        <v>0.21</v>
      </c>
      <c r="H27" s="18">
        <f t="shared" si="1"/>
        <v>0</v>
      </c>
    </row>
    <row r="28" spans="1:8">
      <c r="A28" s="23" t="s">
        <v>46</v>
      </c>
      <c r="B28" s="24" t="s">
        <v>23</v>
      </c>
      <c r="C28" s="25" t="s">
        <v>50</v>
      </c>
      <c r="D28" s="14">
        <v>200</v>
      </c>
      <c r="E28" s="26"/>
      <c r="F28" s="16">
        <f t="shared" si="0"/>
        <v>0</v>
      </c>
      <c r="G28" s="17">
        <v>0.21</v>
      </c>
      <c r="H28" s="18">
        <f t="shared" si="1"/>
        <v>0</v>
      </c>
    </row>
    <row r="29" spans="1:8">
      <c r="A29" s="23" t="s">
        <v>46</v>
      </c>
      <c r="B29" s="24" t="s">
        <v>48</v>
      </c>
      <c r="C29" s="25" t="s">
        <v>20</v>
      </c>
      <c r="D29" s="14">
        <v>200</v>
      </c>
      <c r="E29" s="26"/>
      <c r="F29" s="16">
        <f t="shared" si="0"/>
        <v>0</v>
      </c>
      <c r="G29" s="17">
        <v>1.21</v>
      </c>
      <c r="H29" s="18">
        <f t="shared" si="1"/>
        <v>0</v>
      </c>
    </row>
    <row r="30" spans="1:8">
      <c r="A30" s="23" t="s">
        <v>66</v>
      </c>
      <c r="B30" s="24" t="s">
        <v>37</v>
      </c>
      <c r="C30" s="25"/>
      <c r="D30" s="14">
        <v>200</v>
      </c>
      <c r="E30" s="26"/>
      <c r="F30" s="16">
        <f t="shared" ref="F30" si="2">E30*D30</f>
        <v>0</v>
      </c>
      <c r="G30" s="17">
        <v>1.21</v>
      </c>
      <c r="H30" s="18">
        <f t="shared" ref="H30" si="3">F30*1.21</f>
        <v>0</v>
      </c>
    </row>
    <row r="31" spans="1:8">
      <c r="A31" s="23" t="s">
        <v>51</v>
      </c>
      <c r="B31" s="24" t="s">
        <v>52</v>
      </c>
      <c r="C31" s="25" t="s">
        <v>37</v>
      </c>
      <c r="D31" s="14">
        <v>100</v>
      </c>
      <c r="E31" s="26"/>
      <c r="F31" s="16">
        <f t="shared" si="0"/>
        <v>0</v>
      </c>
      <c r="G31" s="17">
        <v>0.21</v>
      </c>
      <c r="H31" s="18">
        <f t="shared" si="1"/>
        <v>0</v>
      </c>
    </row>
    <row r="32" spans="1:8">
      <c r="A32" s="23" t="s">
        <v>51</v>
      </c>
      <c r="B32" s="24" t="s">
        <v>53</v>
      </c>
      <c r="C32" s="25" t="s">
        <v>37</v>
      </c>
      <c r="D32" s="14">
        <v>150</v>
      </c>
      <c r="E32" s="26"/>
      <c r="F32" s="16">
        <f t="shared" si="0"/>
        <v>0</v>
      </c>
      <c r="G32" s="17">
        <v>0.21</v>
      </c>
      <c r="H32" s="18">
        <f t="shared" si="1"/>
        <v>0</v>
      </c>
    </row>
    <row r="33" spans="1:8">
      <c r="A33" s="23" t="s">
        <v>54</v>
      </c>
      <c r="B33" s="24" t="s">
        <v>55</v>
      </c>
      <c r="C33" s="25" t="s">
        <v>37</v>
      </c>
      <c r="D33" s="14">
        <v>50</v>
      </c>
      <c r="E33" s="26"/>
      <c r="F33" s="16">
        <f t="shared" si="0"/>
        <v>0</v>
      </c>
      <c r="G33" s="17">
        <v>0.21</v>
      </c>
      <c r="H33" s="18">
        <f t="shared" si="1"/>
        <v>0</v>
      </c>
    </row>
    <row r="34" spans="1:8">
      <c r="A34" s="23" t="s">
        <v>56</v>
      </c>
      <c r="B34" s="24" t="s">
        <v>23</v>
      </c>
      <c r="C34" s="25" t="s">
        <v>37</v>
      </c>
      <c r="D34" s="14">
        <v>150</v>
      </c>
      <c r="E34" s="26"/>
      <c r="F34" s="16">
        <f t="shared" si="0"/>
        <v>0</v>
      </c>
      <c r="G34" s="17">
        <v>0.21</v>
      </c>
      <c r="H34" s="18">
        <f t="shared" si="1"/>
        <v>0</v>
      </c>
    </row>
    <row r="35" spans="1:8">
      <c r="A35" s="23" t="s">
        <v>57</v>
      </c>
      <c r="B35" s="27" t="s">
        <v>23</v>
      </c>
      <c r="C35" s="28" t="s">
        <v>37</v>
      </c>
      <c r="D35" s="14">
        <v>150</v>
      </c>
      <c r="E35" s="26"/>
      <c r="F35" s="16">
        <f t="shared" si="0"/>
        <v>0</v>
      </c>
      <c r="G35" s="17">
        <v>0.21</v>
      </c>
      <c r="H35" s="18">
        <f t="shared" si="1"/>
        <v>0</v>
      </c>
    </row>
    <row r="36" spans="1:8">
      <c r="A36" s="29" t="s">
        <v>58</v>
      </c>
      <c r="B36" s="24" t="s">
        <v>23</v>
      </c>
      <c r="C36" s="25" t="s">
        <v>37</v>
      </c>
      <c r="D36" s="14">
        <v>2000</v>
      </c>
      <c r="E36" s="26"/>
      <c r="F36" s="16">
        <f t="shared" si="0"/>
        <v>0</v>
      </c>
      <c r="G36" s="17">
        <v>0.21</v>
      </c>
      <c r="H36" s="18">
        <f t="shared" si="1"/>
        <v>0</v>
      </c>
    </row>
    <row r="37" spans="1:8" ht="14.5" thickBot="1">
      <c r="A37" s="30" t="s">
        <v>59</v>
      </c>
      <c r="B37" s="31"/>
      <c r="C37" s="32"/>
      <c r="D37" s="33">
        <v>50</v>
      </c>
      <c r="E37" s="34"/>
      <c r="F37" s="35">
        <f t="shared" si="0"/>
        <v>0</v>
      </c>
      <c r="G37" s="17">
        <v>0.21</v>
      </c>
      <c r="H37" s="18">
        <f>F37*1.21</f>
        <v>0</v>
      </c>
    </row>
    <row r="38" spans="1:8" ht="14.5" thickBot="1">
      <c r="A38" s="36" t="s">
        <v>60</v>
      </c>
      <c r="B38" s="37" t="s">
        <v>37</v>
      </c>
      <c r="C38" s="38" t="s">
        <v>37</v>
      </c>
      <c r="D38" s="53">
        <f>SUM(D8:D37)</f>
        <v>112050</v>
      </c>
      <c r="E38" s="38" t="s">
        <v>37</v>
      </c>
      <c r="F38" s="39">
        <f>SUM(F8:F36)</f>
        <v>0</v>
      </c>
      <c r="G38" s="40" t="s">
        <v>37</v>
      </c>
      <c r="H38" s="41">
        <f t="shared" si="1"/>
        <v>0</v>
      </c>
    </row>
    <row r="39" spans="1:8">
      <c r="D39" s="2"/>
      <c r="F39" s="43"/>
      <c r="H39" s="43"/>
    </row>
    <row r="40" spans="1:8" ht="15.5">
      <c r="A40" s="3" t="s">
        <v>61</v>
      </c>
      <c r="D40" s="2"/>
      <c r="F40" s="43"/>
      <c r="H40" s="43"/>
    </row>
    <row r="41" spans="1:8" ht="14.5" thickBot="1">
      <c r="D41" s="2"/>
      <c r="F41" s="43"/>
      <c r="H41" s="43"/>
    </row>
    <row r="42" spans="1:8" ht="14.5" thickBot="1">
      <c r="A42" s="57" t="s">
        <v>62</v>
      </c>
      <c r="B42" s="48" t="s">
        <v>63</v>
      </c>
      <c r="C42" s="48" t="s">
        <v>22</v>
      </c>
      <c r="D42" s="48">
        <v>500</v>
      </c>
      <c r="E42" s="58"/>
      <c r="F42" s="59">
        <f t="shared" ref="F42" si="4">E42*D42</f>
        <v>0</v>
      </c>
      <c r="G42" s="60">
        <v>0.21</v>
      </c>
      <c r="H42" s="61">
        <f>F42*1.21</f>
        <v>0</v>
      </c>
    </row>
    <row r="43" spans="1:8" ht="14.5" thickBot="1">
      <c r="A43" s="62" t="s">
        <v>64</v>
      </c>
      <c r="B43" s="38" t="s">
        <v>37</v>
      </c>
      <c r="C43" s="38" t="s">
        <v>37</v>
      </c>
      <c r="D43" s="38"/>
      <c r="E43" s="38" t="s">
        <v>37</v>
      </c>
      <c r="F43" s="46">
        <f>SUM(F42:F42)</f>
        <v>0</v>
      </c>
      <c r="G43" s="47"/>
      <c r="H43" s="41">
        <f>F43*1.21</f>
        <v>0</v>
      </c>
    </row>
    <row r="44" spans="1:8" ht="14.5" thickBot="1">
      <c r="F44" s="43"/>
      <c r="H44" s="43"/>
    </row>
    <row r="45" spans="1:8" ht="28.5" thickBot="1">
      <c r="A45" s="45" t="s">
        <v>65</v>
      </c>
      <c r="B45" s="44" t="s">
        <v>37</v>
      </c>
      <c r="C45" s="44" t="s">
        <v>37</v>
      </c>
      <c r="D45" s="44"/>
      <c r="E45" s="44" t="s">
        <v>37</v>
      </c>
      <c r="F45" s="46">
        <f>F38+F43</f>
        <v>0</v>
      </c>
      <c r="G45" s="47"/>
      <c r="H45" s="42">
        <f>F45*1.21</f>
        <v>0</v>
      </c>
    </row>
  </sheetData>
  <mergeCells count="1">
    <mergeCell ref="B6:B7"/>
  </mergeCells>
  <pageMargins left="0.7" right="0.7" top="0.78740157499999996" bottom="0.78740157499999996" header="0.3" footer="0.3"/>
  <pageSetup paperSize="9" scale="6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Zemkova Dagmar</dc:creator>
  <cp:lastModifiedBy>Marie Kubešová</cp:lastModifiedBy>
  <cp:lastPrinted>2025-08-12T09:14:47Z</cp:lastPrinted>
  <dcterms:created xsi:type="dcterms:W3CDTF">2025-07-29T10:23:14Z</dcterms:created>
  <dcterms:modified xsi:type="dcterms:W3CDTF">2025-09-02T11:21:32Z</dcterms:modified>
</cp:coreProperties>
</file>