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kub732_vsb_cz/Documents/DNS IS, EES, SW/Kola v DNS/29 kolo DNS 2 kategorie EES Microsoft/"/>
    </mc:Choice>
  </mc:AlternateContent>
  <xr:revisionPtr revIDLastSave="0" documentId="13_ncr:1_{4C2A583B-7003-4F95-9D2B-2FD3DEF0AAD4}" xr6:coauthVersionLast="47" xr6:coauthVersionMax="47" xr10:uidLastSave="{00000000-0000-0000-0000-000000000000}"/>
  <bookViews>
    <workbookView xWindow="-108" yWindow="-108" windowWidth="23256" windowHeight="12456" xr2:uid="{143E39B8-8B48-40F6-A46E-FA626F0FE71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19" i="1"/>
  <c r="G19" i="1" s="1"/>
  <c r="F17" i="1"/>
  <c r="G17" i="1" s="1"/>
  <c r="F16" i="1"/>
  <c r="G16" i="1" s="1"/>
  <c r="F15" i="1"/>
  <c r="G15" i="1" s="1"/>
  <c r="F14" i="1"/>
  <c r="G14" i="1" s="1"/>
  <c r="F13" i="1"/>
  <c r="G13" i="1" s="1"/>
  <c r="F21" i="1" l="1"/>
  <c r="G21" i="1" s="1"/>
  <c r="F20" i="1"/>
  <c r="G20" i="1" s="1"/>
  <c r="F18" i="1"/>
  <c r="G18" i="1" s="1"/>
  <c r="F12" i="1"/>
  <c r="G12" i="1" s="1"/>
  <c r="F11" i="1"/>
  <c r="G11" i="1" s="1"/>
  <c r="F10" i="1"/>
  <c r="G10" i="1" s="1"/>
  <c r="F9" i="1"/>
  <c r="F8" i="1"/>
  <c r="G8" i="1" s="1"/>
  <c r="F7" i="1"/>
  <c r="G7" i="1" s="1"/>
  <c r="F23" i="1" l="1"/>
  <c r="G9" i="1"/>
  <c r="G23" i="1" s="1"/>
  <c r="D32" i="1" s="1"/>
  <c r="D33" i="1" l="1"/>
</calcChain>
</file>

<file path=xl/sharedStrings.xml><?xml version="1.0" encoding="utf-8"?>
<sst xmlns="http://schemas.openxmlformats.org/spreadsheetml/2006/main" count="54" uniqueCount="53">
  <si>
    <t>číslo položky</t>
  </si>
  <si>
    <t>kód produktu</t>
  </si>
  <si>
    <t>Název a popis produktu</t>
  </si>
  <si>
    <t>předpokládané odebrané množství</t>
  </si>
  <si>
    <t>cena za 1 licenci za rok bez DPH</t>
  </si>
  <si>
    <t>cena celkem za rok bez DPH</t>
  </si>
  <si>
    <t>cena celkem za 3 roky bez DPH</t>
  </si>
  <si>
    <t>AAD-38391</t>
  </si>
  <si>
    <t>AAD-38400</t>
  </si>
  <si>
    <t>M365 A5 Unified Edu Sub Per User</t>
  </si>
  <si>
    <t>AAD-38397</t>
  </si>
  <si>
    <t>AAD-38401</t>
  </si>
  <si>
    <t>YGP-00001</t>
  </si>
  <si>
    <t>M365 Extra Storage CAO Edu 10TB Sub Add-on</t>
  </si>
  <si>
    <t>6E9-00002</t>
  </si>
  <si>
    <t>P4U-00001</t>
  </si>
  <si>
    <t>Visio P2 Edu Sub Per User</t>
  </si>
  <si>
    <t>7MA-00001</t>
  </si>
  <si>
    <t>RQL-00001</t>
  </si>
  <si>
    <t>CELKEM EUR:</t>
  </si>
  <si>
    <t>Název služby</t>
  </si>
  <si>
    <t>v EUR bez DPH</t>
  </si>
  <si>
    <t>Příloha č. 1 RS - Technická specifikace a kalkulace nabídkové ceny</t>
  </si>
  <si>
    <t>GTR-00001</t>
  </si>
  <si>
    <t>R18-00095</t>
  </si>
  <si>
    <t>EP2-00538</t>
  </si>
  <si>
    <t>M365 Copilot Edu Sub Add-on</t>
  </si>
  <si>
    <t>CELKEM EUR</t>
  </si>
  <si>
    <t>Celková nabídková cena pro účely hodnocení nabídek</t>
  </si>
  <si>
    <t>M365 A3 Unified Edu Sub Per User</t>
  </si>
  <si>
    <t>M365 A3 Unified Edu Sub Student Use Benefit Per User</t>
  </si>
  <si>
    <t>M365 A5 Unified Edu SU M365 A3 Sub Per User</t>
  </si>
  <si>
    <t>Entra ID P2 Edu SU Entra ID P1 Per User</t>
  </si>
  <si>
    <t>Planner &amp; Project P3 Edu Sub Per User</t>
  </si>
  <si>
    <t>7TR-00001</t>
  </si>
  <si>
    <t>Planner &amp; Project P5 Edu Sub Per User</t>
  </si>
  <si>
    <t>NK5-00001</t>
  </si>
  <si>
    <t>Power BI Pro Edu Sub Per User</t>
  </si>
  <si>
    <t>Power BI Premium EM1 Edu Sub</t>
  </si>
  <si>
    <t>ZXI-00009</t>
  </si>
  <si>
    <t>Teams Premium Edu Sub Per User</t>
  </si>
  <si>
    <t>HWS-00001</t>
  </si>
  <si>
    <t>Visio P1 Edu Sub Per User</t>
  </si>
  <si>
    <t>M365 Apps Enterprise Devices Edu Sub Add-on</t>
  </si>
  <si>
    <t>Win Server CAL ALng LSA DCAL (STUDENT)</t>
  </si>
  <si>
    <t>Účastník vyplní pouze žlutě zvýrazněné buňky, ostatní části není oprávněn měnit ani doplňovat.</t>
  </si>
  <si>
    <t>1. Softwarové licence EES</t>
  </si>
  <si>
    <t xml:space="preserve">1. Softwarové licence EES </t>
  </si>
  <si>
    <t>Předmět a rozsah služby</t>
  </si>
  <si>
    <t>2. Dodavatel je po celou dobu účinnosti smlouvy dále povinen zajistit tyto související služby:</t>
  </si>
  <si>
    <t>Zadavatel bude odebírat licence dle svých aktuálních potřeb a podmínek výrobce na základě dílčích objednávek.  Předpokládané odebrané množství je pouze orientační údaj sloužící ke stanovení ceny pro posouzení nabídky ve výběrovém řízení a nezavazuje odběratele k odběru tohoto počtu. Uvedený počet je stanoven jako přibližný, což znamená, že zadavatel je oprávněn určovat konkrétní množství a dobu plnění jednotlivých dílčích dodávek podle svých okamžitých aktuálních potřeb s respektováním podmínek výrobce (licenční smlouvy) bez penalizace či jiného postihu ze strany dodavatele. Zadavatel může objednat nižší i vyšší počet licencí než předpokládaný.
Dodavatel bude garantovat nabídnutou cenu pro objednávky po dobu platnosti smlouvy jako maximálně přípustnou.</t>
  </si>
  <si>
    <r>
      <t xml:space="preserve">Dodavatel bude zadavateli po celou dobu účinnosti smlouvy </t>
    </r>
    <r>
      <rPr>
        <b/>
        <i/>
        <sz val="10"/>
        <color theme="1"/>
        <rFont val="Arial"/>
        <family val="2"/>
        <charset val="238"/>
      </rPr>
      <t>bezplatně</t>
    </r>
    <r>
      <rPr>
        <i/>
        <sz val="10"/>
        <color theme="1"/>
        <rFont val="Arial"/>
        <family val="2"/>
        <charset val="238"/>
      </rPr>
      <t xml:space="preserve"> poskytovat tyto služby: 
- konzultace a poradenství k problematice licencování dodávaných produktů
- zajištění přístupu k licenčním stránkám zadavatele u vendora
- zajištění přístupu k instalačním mediím a klíčům poskytovaných produktů na   stránkách zadavatele u vendora</t>
    </r>
  </si>
  <si>
    <t>Související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</si>
</sst>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,\€"/>
  </numFmts>
  <fonts count="1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9"/>
      <color theme="1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5" fontId="0" fillId="0" borderId="0" xfId="0" applyNumberFormat="1"/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/>
    <xf numFmtId="0" fontId="12" fillId="0" borderId="1" xfId="0" applyFont="1" applyBorder="1"/>
    <xf numFmtId="0" fontId="13" fillId="0" borderId="0" xfId="0" applyFont="1"/>
    <xf numFmtId="164" fontId="14" fillId="0" borderId="0" xfId="0" applyNumberFormat="1" applyFont="1"/>
    <xf numFmtId="164" fontId="10" fillId="4" borderId="1" xfId="0" applyNumberFormat="1" applyFont="1" applyFill="1" applyBorder="1"/>
    <xf numFmtId="0" fontId="8" fillId="0" borderId="0" xfId="0" applyFont="1"/>
    <xf numFmtId="0" fontId="11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/>
    </xf>
    <xf numFmtId="0" fontId="8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27BA-13DA-4CB6-B8C3-C1634C2BDCA4}">
  <dimension ref="A1:O37"/>
  <sheetViews>
    <sheetView tabSelected="1" topLeftCell="A14" workbookViewId="0">
      <selection activeCell="E12" sqref="E12"/>
    </sheetView>
  </sheetViews>
  <sheetFormatPr defaultRowHeight="14.4" x14ac:dyDescent="0.3"/>
  <cols>
    <col min="1" max="1" width="10.33203125" customWidth="1"/>
    <col min="2" max="2" width="16.44140625" customWidth="1"/>
    <col min="3" max="3" width="78.44140625" customWidth="1"/>
    <col min="4" max="4" width="17.44140625" customWidth="1"/>
    <col min="5" max="7" width="17.109375" customWidth="1"/>
    <col min="8" max="8" width="53.88671875" customWidth="1"/>
    <col min="9" max="9" width="17.109375" customWidth="1"/>
  </cols>
  <sheetData>
    <row r="1" spans="1:9" s="7" customFormat="1" ht="13.8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9" ht="15.6" x14ac:dyDescent="0.3">
      <c r="A2" s="1"/>
    </row>
    <row r="3" spans="1:9" x14ac:dyDescent="0.3">
      <c r="A3" s="34" t="s">
        <v>45</v>
      </c>
      <c r="B3" s="34"/>
      <c r="C3" s="34"/>
      <c r="D3" s="8"/>
    </row>
    <row r="5" spans="1:9" s="26" customFormat="1" ht="24.75" customHeight="1" x14ac:dyDescent="0.3">
      <c r="A5" s="35" t="s">
        <v>46</v>
      </c>
      <c r="B5" s="35"/>
      <c r="C5" s="35"/>
      <c r="D5" s="35"/>
      <c r="E5" s="35"/>
      <c r="F5" s="35"/>
      <c r="G5" s="35"/>
    </row>
    <row r="6" spans="1:9" s="26" customFormat="1" ht="45" customHeight="1" x14ac:dyDescent="0.3">
      <c r="A6" s="11" t="s">
        <v>0</v>
      </c>
      <c r="B6" s="11" t="s">
        <v>1</v>
      </c>
      <c r="C6" s="11" t="s">
        <v>2</v>
      </c>
      <c r="D6" s="11" t="s">
        <v>3</v>
      </c>
      <c r="E6" s="12" t="s">
        <v>4</v>
      </c>
      <c r="F6" s="12" t="s">
        <v>5</v>
      </c>
      <c r="G6" s="12" t="s">
        <v>6</v>
      </c>
    </row>
    <row r="7" spans="1:9" s="26" customFormat="1" ht="13.8" x14ac:dyDescent="0.3">
      <c r="A7" s="13">
        <v>1</v>
      </c>
      <c r="B7" s="14" t="s">
        <v>7</v>
      </c>
      <c r="C7" s="14" t="s">
        <v>29</v>
      </c>
      <c r="D7" s="14">
        <v>2100</v>
      </c>
      <c r="E7" s="28">
        <v>0</v>
      </c>
      <c r="F7" s="15">
        <f t="shared" ref="F7:F12" si="0">E7*D7</f>
        <v>0</v>
      </c>
      <c r="G7" s="15">
        <f>F7*3</f>
        <v>0</v>
      </c>
    </row>
    <row r="8" spans="1:9" s="26" customFormat="1" ht="13.8" x14ac:dyDescent="0.3">
      <c r="A8" s="13">
        <v>2</v>
      </c>
      <c r="B8" s="14" t="s">
        <v>10</v>
      </c>
      <c r="C8" s="14" t="s">
        <v>30</v>
      </c>
      <c r="D8" s="14">
        <v>22000</v>
      </c>
      <c r="E8" s="28">
        <v>0</v>
      </c>
      <c r="F8" s="15">
        <f t="shared" si="0"/>
        <v>0</v>
      </c>
      <c r="G8" s="15">
        <f>F8*3</f>
        <v>0</v>
      </c>
    </row>
    <row r="9" spans="1:9" s="26" customFormat="1" ht="13.8" x14ac:dyDescent="0.3">
      <c r="A9" s="16">
        <v>3</v>
      </c>
      <c r="B9" s="14" t="s">
        <v>8</v>
      </c>
      <c r="C9" s="14" t="s">
        <v>9</v>
      </c>
      <c r="D9" s="14">
        <v>1</v>
      </c>
      <c r="E9" s="28">
        <v>0</v>
      </c>
      <c r="F9" s="15">
        <f t="shared" si="0"/>
        <v>0</v>
      </c>
      <c r="G9" s="15">
        <f>F9*3</f>
        <v>0</v>
      </c>
    </row>
    <row r="10" spans="1:9" s="26" customFormat="1" ht="13.8" x14ac:dyDescent="0.3">
      <c r="A10" s="16">
        <v>4</v>
      </c>
      <c r="B10" s="14" t="s">
        <v>11</v>
      </c>
      <c r="C10" s="14" t="s">
        <v>31</v>
      </c>
      <c r="D10" s="14">
        <v>1</v>
      </c>
      <c r="E10" s="28">
        <v>0</v>
      </c>
      <c r="F10" s="15">
        <f t="shared" si="0"/>
        <v>0</v>
      </c>
      <c r="G10" s="15">
        <f>F10*3</f>
        <v>0</v>
      </c>
    </row>
    <row r="11" spans="1:9" s="26" customFormat="1" ht="13.8" x14ac:dyDescent="0.3">
      <c r="A11" s="16">
        <v>5</v>
      </c>
      <c r="B11" s="14" t="s">
        <v>12</v>
      </c>
      <c r="C11" s="14" t="s">
        <v>13</v>
      </c>
      <c r="D11" s="14">
        <v>1</v>
      </c>
      <c r="E11" s="28">
        <v>0</v>
      </c>
      <c r="F11" s="15">
        <f t="shared" ref="F11" si="1">E11*D11</f>
        <v>0</v>
      </c>
      <c r="G11" s="15">
        <f>F11*3</f>
        <v>0</v>
      </c>
    </row>
    <row r="12" spans="1:9" s="26" customFormat="1" ht="13.8" x14ac:dyDescent="0.3">
      <c r="A12" s="16">
        <v>6</v>
      </c>
      <c r="B12" s="14" t="s">
        <v>14</v>
      </c>
      <c r="C12" s="14" t="s">
        <v>32</v>
      </c>
      <c r="D12" s="14">
        <v>1</v>
      </c>
      <c r="E12" s="28">
        <v>0</v>
      </c>
      <c r="F12" s="15">
        <f t="shared" si="0"/>
        <v>0</v>
      </c>
      <c r="G12" s="15">
        <f t="shared" ref="G12" si="2">F12*3</f>
        <v>0</v>
      </c>
    </row>
    <row r="13" spans="1:9" s="26" customFormat="1" ht="13.8" x14ac:dyDescent="0.3">
      <c r="A13" s="16">
        <v>7</v>
      </c>
      <c r="B13" s="25" t="s">
        <v>25</v>
      </c>
      <c r="C13" s="25" t="s">
        <v>26</v>
      </c>
      <c r="D13" s="14">
        <v>1</v>
      </c>
      <c r="E13" s="28">
        <v>0</v>
      </c>
      <c r="F13" s="15">
        <f t="shared" ref="F13:F14" si="3">E13*D13</f>
        <v>0</v>
      </c>
      <c r="G13" s="15">
        <f t="shared" ref="G13:G14" si="4">F13*3</f>
        <v>0</v>
      </c>
    </row>
    <row r="14" spans="1:9" s="26" customFormat="1" ht="13.8" x14ac:dyDescent="0.3">
      <c r="A14" s="16">
        <v>8</v>
      </c>
      <c r="B14" s="14" t="s">
        <v>17</v>
      </c>
      <c r="C14" s="14" t="s">
        <v>33</v>
      </c>
      <c r="D14" s="14">
        <v>1</v>
      </c>
      <c r="E14" s="28">
        <v>0</v>
      </c>
      <c r="F14" s="15">
        <f t="shared" si="3"/>
        <v>0</v>
      </c>
      <c r="G14" s="15">
        <f t="shared" si="4"/>
        <v>0</v>
      </c>
    </row>
    <row r="15" spans="1:9" s="26" customFormat="1" ht="13.8" x14ac:dyDescent="0.3">
      <c r="A15" s="16">
        <v>9</v>
      </c>
      <c r="B15" s="14" t="s">
        <v>34</v>
      </c>
      <c r="C15" s="14" t="s">
        <v>35</v>
      </c>
      <c r="D15" s="14">
        <v>1</v>
      </c>
      <c r="E15" s="28">
        <v>0</v>
      </c>
      <c r="F15" s="15">
        <f t="shared" ref="F15" si="5">E15*D15</f>
        <v>0</v>
      </c>
      <c r="G15" s="15">
        <f t="shared" ref="G15" si="6">F15*3</f>
        <v>0</v>
      </c>
    </row>
    <row r="16" spans="1:9" s="26" customFormat="1" ht="13.8" x14ac:dyDescent="0.3">
      <c r="A16" s="16">
        <v>10</v>
      </c>
      <c r="B16" s="14" t="s">
        <v>36</v>
      </c>
      <c r="C16" s="14" t="s">
        <v>37</v>
      </c>
      <c r="D16" s="14">
        <v>1</v>
      </c>
      <c r="E16" s="28">
        <v>0</v>
      </c>
      <c r="F16" s="15">
        <f t="shared" ref="F16" si="7">E16*D16</f>
        <v>0</v>
      </c>
      <c r="G16" s="15">
        <f t="shared" ref="G16" si="8">F16*3</f>
        <v>0</v>
      </c>
    </row>
    <row r="17" spans="1:15" s="26" customFormat="1" ht="13.8" x14ac:dyDescent="0.3">
      <c r="A17" s="16">
        <v>11</v>
      </c>
      <c r="B17" s="14" t="s">
        <v>23</v>
      </c>
      <c r="C17" s="14" t="s">
        <v>38</v>
      </c>
      <c r="D17" s="14">
        <v>1</v>
      </c>
      <c r="E17" s="28">
        <v>0</v>
      </c>
      <c r="F17" s="15">
        <f t="shared" ref="F17" si="9">E17*D17</f>
        <v>0</v>
      </c>
      <c r="G17" s="15">
        <f t="shared" ref="G17" si="10">F17*3</f>
        <v>0</v>
      </c>
    </row>
    <row r="18" spans="1:15" s="26" customFormat="1" ht="13.8" x14ac:dyDescent="0.3">
      <c r="A18" s="16">
        <v>12</v>
      </c>
      <c r="B18" s="14" t="s">
        <v>39</v>
      </c>
      <c r="C18" s="14" t="s">
        <v>40</v>
      </c>
      <c r="D18" s="14">
        <v>1</v>
      </c>
      <c r="E18" s="28">
        <v>0</v>
      </c>
      <c r="F18" s="15">
        <f t="shared" ref="F18:F21" si="11">E18*D18</f>
        <v>0</v>
      </c>
      <c r="G18" s="15">
        <f t="shared" ref="G18:G21" si="12">F18*3</f>
        <v>0</v>
      </c>
    </row>
    <row r="19" spans="1:15" s="26" customFormat="1" ht="13.8" x14ac:dyDescent="0.3">
      <c r="A19" s="16">
        <v>13</v>
      </c>
      <c r="B19" s="14" t="s">
        <v>41</v>
      </c>
      <c r="C19" s="14" t="s">
        <v>42</v>
      </c>
      <c r="D19" s="14">
        <v>1</v>
      </c>
      <c r="E19" s="28">
        <v>0</v>
      </c>
      <c r="F19" s="15">
        <f t="shared" si="11"/>
        <v>0</v>
      </c>
      <c r="G19" s="15">
        <f t="shared" si="12"/>
        <v>0</v>
      </c>
    </row>
    <row r="20" spans="1:15" s="26" customFormat="1" ht="13.8" x14ac:dyDescent="0.3">
      <c r="A20" s="16">
        <v>14</v>
      </c>
      <c r="B20" s="14" t="s">
        <v>15</v>
      </c>
      <c r="C20" s="14" t="s">
        <v>16</v>
      </c>
      <c r="D20" s="14">
        <v>1</v>
      </c>
      <c r="E20" s="28">
        <v>0</v>
      </c>
      <c r="F20" s="15">
        <f t="shared" si="11"/>
        <v>0</v>
      </c>
      <c r="G20" s="15">
        <f t="shared" si="12"/>
        <v>0</v>
      </c>
    </row>
    <row r="21" spans="1:15" s="26" customFormat="1" ht="13.8" x14ac:dyDescent="0.3">
      <c r="A21" s="16">
        <v>15</v>
      </c>
      <c r="B21" s="14" t="s">
        <v>18</v>
      </c>
      <c r="C21" s="14" t="s">
        <v>43</v>
      </c>
      <c r="D21" s="14">
        <v>2100</v>
      </c>
      <c r="E21" s="28">
        <v>0</v>
      </c>
      <c r="F21" s="15">
        <f t="shared" si="11"/>
        <v>0</v>
      </c>
      <c r="G21" s="15">
        <f t="shared" si="12"/>
        <v>0</v>
      </c>
    </row>
    <row r="22" spans="1:15" s="26" customFormat="1" ht="13.8" x14ac:dyDescent="0.3">
      <c r="A22" s="16">
        <v>16</v>
      </c>
      <c r="B22" s="14" t="s">
        <v>24</v>
      </c>
      <c r="C22" s="14" t="s">
        <v>44</v>
      </c>
      <c r="D22" s="14">
        <v>13000</v>
      </c>
      <c r="E22" s="28">
        <v>0</v>
      </c>
      <c r="F22" s="15">
        <f t="shared" ref="F22" si="13">E22*D22</f>
        <v>0</v>
      </c>
      <c r="G22" s="15">
        <f t="shared" ref="G22" si="14">F22*3</f>
        <v>0</v>
      </c>
    </row>
    <row r="23" spans="1:15" s="26" customFormat="1" ht="20.25" customHeight="1" x14ac:dyDescent="0.3">
      <c r="A23" s="17"/>
      <c r="B23" s="30" t="s">
        <v>19</v>
      </c>
      <c r="C23" s="30"/>
      <c r="D23" s="30"/>
      <c r="E23" s="30"/>
      <c r="F23" s="18">
        <f>SUM(F7:F22)</f>
        <v>0</v>
      </c>
      <c r="G23" s="18">
        <f>SUM(G7:G22)</f>
        <v>0</v>
      </c>
      <c r="H23" s="27"/>
    </row>
    <row r="24" spans="1:15" ht="108" customHeight="1" x14ac:dyDescent="0.3">
      <c r="A24" s="31" t="s">
        <v>50</v>
      </c>
      <c r="B24" s="32"/>
      <c r="C24" s="32"/>
      <c r="D24" s="32"/>
      <c r="E24" s="32"/>
      <c r="F24" s="32"/>
      <c r="G24" s="32"/>
      <c r="H24" s="2"/>
      <c r="I24" s="2"/>
      <c r="J24" s="2"/>
      <c r="K24" s="2"/>
      <c r="L24" s="2"/>
      <c r="M24" s="2"/>
      <c r="N24" s="2"/>
      <c r="O24" s="2"/>
    </row>
    <row r="25" spans="1:15" s="19" customFormat="1" ht="13.2" x14ac:dyDescent="0.25"/>
    <row r="26" spans="1:15" s="3" customFormat="1" ht="22.5" customHeight="1" x14ac:dyDescent="0.25">
      <c r="A26" s="33" t="s">
        <v>49</v>
      </c>
      <c r="B26" s="33"/>
      <c r="C26" s="33"/>
      <c r="D26" s="33"/>
      <c r="E26" s="33"/>
      <c r="F26" s="33"/>
      <c r="G26" s="33"/>
      <c r="H26" s="9"/>
      <c r="I26" s="9"/>
      <c r="J26" s="9"/>
      <c r="K26" s="9"/>
      <c r="L26" s="9"/>
      <c r="M26" s="9"/>
      <c r="N26" s="9"/>
      <c r="O26" s="10"/>
    </row>
    <row r="27" spans="1:15" s="3" customFormat="1" ht="33.6" customHeight="1" x14ac:dyDescent="0.25">
      <c r="A27" s="11" t="s">
        <v>0</v>
      </c>
      <c r="B27" s="39" t="s">
        <v>20</v>
      </c>
      <c r="C27" s="40"/>
      <c r="D27" s="43" t="s">
        <v>48</v>
      </c>
      <c r="E27" s="43"/>
      <c r="F27" s="43"/>
      <c r="G27" s="43"/>
      <c r="H27" s="36"/>
      <c r="I27" s="37"/>
      <c r="J27" s="37"/>
      <c r="K27" s="37"/>
      <c r="L27" s="36"/>
      <c r="M27" s="37"/>
      <c r="N27" s="37"/>
      <c r="O27" s="37"/>
    </row>
    <row r="28" spans="1:15" s="3" customFormat="1" ht="117" customHeight="1" x14ac:dyDescent="0.25">
      <c r="A28" s="21">
        <v>17</v>
      </c>
      <c r="B28" s="41" t="s">
        <v>52</v>
      </c>
      <c r="C28" s="42"/>
      <c r="D28" s="38" t="s">
        <v>51</v>
      </c>
      <c r="E28" s="38"/>
      <c r="F28" s="38"/>
      <c r="G28" s="38"/>
      <c r="H28" s="4"/>
      <c r="I28" s="4"/>
      <c r="J28" s="4"/>
      <c r="K28" s="4"/>
      <c r="L28" s="4"/>
      <c r="M28" s="4"/>
      <c r="N28" s="4"/>
      <c r="O28" s="4"/>
    </row>
    <row r="29" spans="1:15" s="3" customFormat="1" ht="13.2" x14ac:dyDescent="0.25">
      <c r="A29" s="2"/>
      <c r="B29" s="2"/>
      <c r="C29" s="2"/>
      <c r="D29" s="2"/>
      <c r="E29" s="2"/>
      <c r="F29" s="2"/>
      <c r="G29" s="2"/>
      <c r="H29" s="5"/>
      <c r="I29" s="5"/>
    </row>
    <row r="30" spans="1:15" x14ac:dyDescent="0.3">
      <c r="A30" s="19"/>
      <c r="B30" s="19"/>
      <c r="C30" s="19"/>
      <c r="D30" s="19"/>
      <c r="E30" s="19"/>
      <c r="F30" s="19"/>
      <c r="G30" s="19"/>
    </row>
    <row r="31" spans="1:15" ht="22.5" customHeight="1" x14ac:dyDescent="0.3">
      <c r="A31" s="19"/>
      <c r="B31" s="19"/>
      <c r="C31" s="22" t="s">
        <v>28</v>
      </c>
      <c r="D31" s="22" t="s">
        <v>21</v>
      </c>
      <c r="E31" s="19"/>
      <c r="F31" s="19"/>
      <c r="G31" s="19"/>
    </row>
    <row r="32" spans="1:15" ht="22.5" customHeight="1" x14ac:dyDescent="0.3">
      <c r="A32" s="19"/>
      <c r="B32" s="19"/>
      <c r="C32" s="20" t="s">
        <v>47</v>
      </c>
      <c r="D32" s="15">
        <f>G23</f>
        <v>0</v>
      </c>
      <c r="E32" s="19"/>
      <c r="F32" s="19"/>
      <c r="G32" s="19"/>
    </row>
    <row r="33" spans="1:8" ht="28.5" customHeight="1" x14ac:dyDescent="0.3">
      <c r="A33" s="19"/>
      <c r="B33" s="19"/>
      <c r="C33" s="23" t="s">
        <v>27</v>
      </c>
      <c r="D33" s="24">
        <f>SUM(D32:D32)</f>
        <v>0</v>
      </c>
      <c r="E33" s="19"/>
      <c r="F33" s="19"/>
      <c r="G33" s="19"/>
    </row>
    <row r="37" spans="1:8" x14ac:dyDescent="0.3">
      <c r="H37" s="6"/>
    </row>
  </sheetData>
  <mergeCells count="12">
    <mergeCell ref="L27:O27"/>
    <mergeCell ref="D28:G28"/>
    <mergeCell ref="B27:C27"/>
    <mergeCell ref="B28:C28"/>
    <mergeCell ref="H27:K27"/>
    <mergeCell ref="D27:G27"/>
    <mergeCell ref="A1:I1"/>
    <mergeCell ref="B23:E23"/>
    <mergeCell ref="A24:G24"/>
    <mergeCell ref="A26:G26"/>
    <mergeCell ref="A3:C3"/>
    <mergeCell ref="A5:G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Kubicova Sarka</dc:creator>
  <cp:lastModifiedBy>Kubesova Marie</cp:lastModifiedBy>
  <dcterms:created xsi:type="dcterms:W3CDTF">2025-01-30T07:53:54Z</dcterms:created>
  <dcterms:modified xsi:type="dcterms:W3CDTF">2025-05-20T09:11:23Z</dcterms:modified>
  <cp:category>Customer Private Business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a3b648-2a7c-4ba7-a987-d3b950491939_Enabled">
    <vt:lpwstr>true</vt:lpwstr>
  </property>
  <property fmtid="{D5CDD505-2E9C-101B-9397-08002B2CF9AE}" pid="3" name="MSIP_Label_dea3b648-2a7c-4ba7-a987-d3b950491939_SetDate">
    <vt:lpwstr>2025-02-16T17:20:37Z</vt:lpwstr>
  </property>
  <property fmtid="{D5CDD505-2E9C-101B-9397-08002B2CF9AE}" pid="4" name="MSIP_Label_dea3b648-2a7c-4ba7-a987-d3b950491939_Method">
    <vt:lpwstr>Standard</vt:lpwstr>
  </property>
  <property fmtid="{D5CDD505-2E9C-101B-9397-08002B2CF9AE}" pid="5" name="MSIP_Label_dea3b648-2a7c-4ba7-a987-d3b950491939_Name">
    <vt:lpwstr>CustomerPvt_Business</vt:lpwstr>
  </property>
  <property fmtid="{D5CDD505-2E9C-101B-9397-08002B2CF9AE}" pid="6" name="MSIP_Label_dea3b648-2a7c-4ba7-a987-d3b950491939_SiteId">
    <vt:lpwstr>1dc9b339-fadb-432e-86df-423c38a0fcb8</vt:lpwstr>
  </property>
  <property fmtid="{D5CDD505-2E9C-101B-9397-08002B2CF9AE}" pid="7" name="MSIP_Label_dea3b648-2a7c-4ba7-a987-d3b950491939_ActionId">
    <vt:lpwstr>c8933e7f-f464-4709-8e10-281c299c080a</vt:lpwstr>
  </property>
  <property fmtid="{D5CDD505-2E9C-101B-9397-08002B2CF9AE}" pid="8" name="MSIP_Label_dea3b648-2a7c-4ba7-a987-d3b950491939_GeneratedBy">
    <vt:lpwstr>Cognni</vt:lpwstr>
  </property>
  <property fmtid="{D5CDD505-2E9C-101B-9397-08002B2CF9AE}" pid="9" name="MSIP_Label_dea3b648-2a7c-4ba7-a987-d3b950491939_Category">
    <vt:lpwstr>Customer Private Business</vt:lpwstr>
  </property>
  <property fmtid="{D5CDD505-2E9C-101B-9397-08002B2CF9AE}" pid="10" name="MSIP_Label_dea3b648-2a7c-4ba7-a987-d3b950491939_ContentBits">
    <vt:lpwstr>0</vt:lpwstr>
  </property>
  <property fmtid="{D5CDD505-2E9C-101B-9397-08002B2CF9AE}" pid="11" name="CognniClassificationMarked">
    <vt:lpwstr>1</vt:lpwstr>
  </property>
</Properties>
</file>