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/>
  <bookViews>
    <workbookView xWindow="65416" yWindow="65416" windowWidth="29040" windowHeight="15840" tabRatio="828" activeTab="0"/>
  </bookViews>
  <sheets>
    <sheet name="stroje" sheetId="7" r:id="rId1"/>
    <sheet name="seznam strojů" sheetId="8" r:id="rId2"/>
  </sheets>
  <externalReferences>
    <externalReference r:id="rId5"/>
    <externalReference r:id="rId6"/>
  </externalReferences>
  <definedNames>
    <definedName name="BI">#REF!</definedName>
    <definedName name="cena">#REF!</definedName>
    <definedName name="cena2">#REF!</definedName>
    <definedName name="jenebonení">'[1]List2'!$B$1:$B$3</definedName>
    <definedName name="pojištěnánebezpečí">#REF!</definedName>
    <definedName name="přeprava">#REF!</definedName>
    <definedName name="připojištění">#REF!</definedName>
    <definedName name="rizika">#REF!</definedName>
    <definedName name="RIZIKAODCIZENÍ">#REF!</definedName>
    <definedName name="sklo">#REF!</definedName>
    <definedName name="VLASTNICTVÍ">'[1]List2'!$A$1:$A$3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<sst xmlns="http://schemas.openxmlformats.org/spreadsheetml/2006/main" count="282" uniqueCount="137">
  <si>
    <t>Místa pojištění</t>
  </si>
  <si>
    <t>Limit plnění</t>
  </si>
  <si>
    <t>Spoluúčast</t>
  </si>
  <si>
    <t>Povodeň nebo záplava</t>
  </si>
  <si>
    <t>Tíha sněhu, námrazy</t>
  </si>
  <si>
    <t>Vichřice, krupobití</t>
  </si>
  <si>
    <t>Vodovodní škody</t>
  </si>
  <si>
    <t>Pojistná částka</t>
  </si>
  <si>
    <t>Ušlý zisk a stálé náklady</t>
  </si>
  <si>
    <t>Doba ručení</t>
  </si>
  <si>
    <t>Vícenáklady</t>
  </si>
  <si>
    <t>Varianta  I.</t>
  </si>
  <si>
    <t>FLEXA (požár, výbuch, úder blesku, pád letadla nebo jeho částí)</t>
  </si>
  <si>
    <t>v měsících (může být různá pro jednotlivá pojištěná nebezpečí)</t>
  </si>
  <si>
    <t xml:space="preserve"> v Kč / dny  (může být různá pro jednotlivá pojištěná nebezpečí)</t>
  </si>
  <si>
    <t>Vandalismus (včetně prostého, zjištěný i nezjištěný pachatel)</t>
  </si>
  <si>
    <t>Varianta  II.</t>
  </si>
  <si>
    <t>Předměty pojištění</t>
  </si>
  <si>
    <t>Poznámka</t>
  </si>
  <si>
    <t>Pojištěná nebezpečí</t>
  </si>
  <si>
    <t>Ulice, číslo popisné, město a PSČ</t>
  </si>
  <si>
    <t xml:space="preserve">Škody u odběratelů / dodavatelů </t>
  </si>
  <si>
    <t>Živelní nebezpečí</t>
  </si>
  <si>
    <t>Odcizení</t>
  </si>
  <si>
    <t>Pojištění strojů a strojních zařízení</t>
  </si>
  <si>
    <t>včetně:</t>
  </si>
  <si>
    <t>Data a nosiče dat</t>
  </si>
  <si>
    <t>Software</t>
  </si>
  <si>
    <t>Rozvody pojišťovaných zařízení</t>
  </si>
  <si>
    <t>Připojištěné náklady</t>
  </si>
  <si>
    <t>Expresní doprava</t>
  </si>
  <si>
    <t>Letecká doprava</t>
  </si>
  <si>
    <t>Práce přesčas</t>
  </si>
  <si>
    <t>Práce v noci</t>
  </si>
  <si>
    <t>Práce v neděli, ve státních svátcích</t>
  </si>
  <si>
    <t>Celkový limit pro všechna nebezpečí</t>
  </si>
  <si>
    <t>Limity plnění a spoluúčasti pro jednotlivá rizika</t>
  </si>
  <si>
    <t>All risks (technická rizika)</t>
  </si>
  <si>
    <t>Pojištění přerušení provozu - strojní</t>
  </si>
  <si>
    <t>Stacionární stroje a strojní zařízení</t>
  </si>
  <si>
    <t>Mobilní stroje a strojní zařízení</t>
  </si>
  <si>
    <t>první riziko</t>
  </si>
  <si>
    <t>Legenda:</t>
  </si>
  <si>
    <t>KOMPLETNÍ ŽIVEL</t>
  </si>
  <si>
    <t>FLEXA (požár, úder blesku, výbuch, pád letadla nebo jeho nákladu); povodeň, záplava; vichřice nebo krupobití; pád stromů, stožárů nebo jiných předmětů; náraz dopravního prostředku; tíha sněhu nebo námrazy; sesuv půdy, zřícení skal nebo zemin, sesouvání nebo zřícení lavin; zemětřesení; aerodynamický třesk; vodovodní škody; kouř; nepřímý úder blesku.</t>
  </si>
  <si>
    <t>Územní rozsah pro mobilní stroje</t>
  </si>
  <si>
    <t>Havárie (pro mobilní stroje)</t>
  </si>
  <si>
    <t>Zemětřesení, sesuv</t>
  </si>
  <si>
    <t>Náraz dopravního prostředku</t>
  </si>
  <si>
    <r>
      <rPr>
        <b/>
        <sz val="8"/>
        <color theme="1"/>
        <rFont val="Arial"/>
        <family val="2"/>
      </rPr>
      <t>Sesuv</t>
    </r>
    <r>
      <rPr>
        <sz val="8"/>
        <color theme="1"/>
        <rFont val="Arial"/>
        <family val="2"/>
      </rPr>
      <t xml:space="preserve"> = sesuv půdy, zřícení skal nebo zemin, sesouvání nebo zřícení lavin</t>
    </r>
  </si>
  <si>
    <t>Ostatní živelní nebezpečí</t>
  </si>
  <si>
    <t>Vyjmenované stroje a strojní zařízení (viz. Dotazník _stroje vč. seznamu strojů nebo Příloha k dotazníku  pojištění strojů – Seznam strojů)</t>
  </si>
  <si>
    <t>VÍCENÁKLADY</t>
  </si>
  <si>
    <t>nájem za provizorní provozovny; náklady na úklid a úpravy provizorních provozoven; nájem za provizorní stroje a zařízení; náklady na dopravu zařízení včetně nákladů na přemístění zařízení do provizorních provozoven; zvýšené náklady na zásobování energiemi; příplatky za přesčasové práce při náhradní činnosti; zvýšené pojistné za provizorní provozovny; zvýšené náklady na ostrahu a vrátné; ostatní náklady vzniklé v souvislosti s nájmem provizorních provozoven (tj. zvýšené náklady na reklamu, telefony, správní poplatky apod.).</t>
  </si>
  <si>
    <t>ŠKODY U ODBĚRATELŮ / DODAVATELŮ</t>
  </si>
  <si>
    <t>pojištění škod v důsledku přerušení provozu u dodavatelů/odběratelů - rozšiřuje krytí o následné škody vzniklé tím, že některý z klíčových dodavatelů/odběratelů nemůže dodávat/odebírat materiál/služby v důsledku svého přerušení provozu nebo vzniklé škody. K takovému přerušení provozu musí dojít v rozsahu odmínek pojištění sjednaných klientem.</t>
  </si>
  <si>
    <t>……….</t>
  </si>
  <si>
    <t>KASKO RIZIKA</t>
  </si>
  <si>
    <t>HAVÁRIE</t>
  </si>
  <si>
    <t>NEOPRÁVNĚNÉ UŽITÍ ZAŘÍZENÍ</t>
  </si>
  <si>
    <t>užití zařízení proti vůli oprávněné osoby</t>
  </si>
  <si>
    <t>náhlé nahodilé působení vnějších mechanických sil - náraz, střed, pád</t>
  </si>
  <si>
    <t>havárie; neoprávněné užití zařízení; živelní události (působení přírodních sil - požár, výbuch, úder blesku, zřícení skal, zemin nebo lavin, pád stromů nebo stožárů, vichřice, krupobití, povodeň nebo záplava).</t>
  </si>
  <si>
    <t>ALL RISK -
TECHNICKÁ RIZIKA</t>
  </si>
  <si>
    <t>nová cena</t>
  </si>
  <si>
    <t>všechna nebezpečí, kromě výslovně vyloučených (běžně živelní nebezpečí, odcizení, vandalismus, válka, stávka; politická rizika; jaderné záření, reakce, kontaminace; běžné opotřebení; atmosférické vlivy; škody, za které odpovídá smluvní partner; úmyslné jednání pojištěného; škody na vyměnitelných součástech a na součástech, které podléhají rychlému opotřebení)</t>
  </si>
  <si>
    <t>Vysoká škola báňská - technická univerzita Ostrava</t>
  </si>
  <si>
    <t>All risk</t>
  </si>
  <si>
    <t>viz. příloha místa pojištění</t>
  </si>
  <si>
    <t>příslušenství</t>
  </si>
  <si>
    <t>základů</t>
  </si>
  <si>
    <t>Vniknutí cizího předmětu</t>
  </si>
  <si>
    <t>elektronických prvků</t>
  </si>
  <si>
    <t>Vyjmenované stroje a strojní zařízení 
(viz. Příloha – Seznam strojů)</t>
  </si>
  <si>
    <t>náklady na obnovu</t>
  </si>
  <si>
    <t>ČR</t>
  </si>
  <si>
    <t>Příloha k pojištění strojů - Seznam pojištěných strojů a strojních zařízení</t>
  </si>
  <si>
    <t>Poř. č.</t>
  </si>
  <si>
    <t>Název zařízení</t>
  </si>
  <si>
    <t>Rok výroby</t>
  </si>
  <si>
    <t>Výrobní číslo</t>
  </si>
  <si>
    <t>Znovupořizovací</t>
  </si>
  <si>
    <t>s DPH</t>
  </si>
  <si>
    <t>Zařízení je:</t>
  </si>
  <si>
    <t>(ANO/NE)</t>
  </si>
  <si>
    <t>vlastní / cizí</t>
  </si>
  <si>
    <t>mobilní (ANO/NE)</t>
  </si>
  <si>
    <t>Výtahy</t>
  </si>
  <si>
    <t>ne</t>
  </si>
  <si>
    <t>vlastní</t>
  </si>
  <si>
    <t>Paletové vozíky</t>
  </si>
  <si>
    <t>ano</t>
  </si>
  <si>
    <t>Vozítko Segway Personal Transporter</t>
  </si>
  <si>
    <t>Souřadnicový měřící stroj WENZEL LH 65</t>
  </si>
  <si>
    <t>CNC soustruh NLX2500MC/700</t>
  </si>
  <si>
    <t>NL253131214</t>
  </si>
  <si>
    <t>DYNAMIC MAX FC 3000 CNC 5X</t>
  </si>
  <si>
    <t>Litz LU-800</t>
  </si>
  <si>
    <t>6LUE00062</t>
  </si>
  <si>
    <t xml:space="preserve">DMG MORI - DMU 50 (simultánní 5-ti osé přesné obrábění) </t>
  </si>
  <si>
    <t>Namáčecí zařízení Coater 5 STD</t>
  </si>
  <si>
    <t>Přístroj na stanovení porézní struktury a měrného povrchu - Analyzátor porozity Micromeritics 3 Flex vč. příslušenství</t>
  </si>
  <si>
    <t>Mikrovlnný rozkladný systém - Ethos Up Microwave digestion systém</t>
  </si>
  <si>
    <t>Stolní laboratorní odstředivka - Centrifuga Eppendorf 5810 R</t>
  </si>
  <si>
    <t>Zařízení na měření fotoproudu - Photocurrent</t>
  </si>
  <si>
    <t>Rentgenový difraktometr - SmartLab X-Ray Difractometer</t>
  </si>
  <si>
    <t>Rentgenový fluorescenční spektrometr - Spectro Xepos</t>
  </si>
  <si>
    <t>Termický desorbér - Automatický termální desorbér TurboMatrix</t>
  </si>
  <si>
    <t>Analytická váha - Mikrováha MYA 5.4 Y</t>
  </si>
  <si>
    <t>KF titrátor</t>
  </si>
  <si>
    <t>Kufříková pec</t>
  </si>
  <si>
    <t>Termostar oběhový, chlazený</t>
  </si>
  <si>
    <t>Gradientní čerpadlo</t>
  </si>
  <si>
    <t>Servoválec R901244663, CGS280D 25/50-200T11/10ABMDLD7799   (2 ks)</t>
  </si>
  <si>
    <t>Servoválec R901244663, CGS280D 25/50-200T11/10ABMDLD8075   (4 ks)</t>
  </si>
  <si>
    <t>cena (Kč)</t>
  </si>
  <si>
    <t>Celkem</t>
  </si>
  <si>
    <t>LITZ TM 2500S - Multifunkční soustružnické obráběcí centrum s poháněnou horní frézovací hlavou v Y-ose</t>
  </si>
  <si>
    <t>6TM2S0054</t>
  </si>
  <si>
    <t>Frézovací centrum MCV 1270, inv.č.: 505671</t>
  </si>
  <si>
    <t>745</t>
  </si>
  <si>
    <t>Dlouhotočný automat KMX 432, inv.č.: 505162</t>
  </si>
  <si>
    <t>V104L0218</t>
  </si>
  <si>
    <t>Vodní paprsek WJ4025-1Z-COBRA-PJ5AX-60 , inv.č.: 505764</t>
  </si>
  <si>
    <t>51-1162</t>
  </si>
  <si>
    <t>Alicona Infinite Focus G5 alicona + rotační jednotka, inv.č.: 504175, 505151</t>
  </si>
  <si>
    <t>EOS P396, inv.č.: 504349 (3D tiskárna)</t>
  </si>
  <si>
    <t>SI2950</t>
  </si>
  <si>
    <t>EOS P110 Velocis, inv.č.: 505704 (3D tiskárna)</t>
  </si>
  <si>
    <t>SI4410</t>
  </si>
  <si>
    <t>Renishaw AM400, inv.č.: 88183</t>
  </si>
  <si>
    <t>2613F3</t>
  </si>
  <si>
    <t>cizí</t>
  </si>
  <si>
    <t>Renishaw AM500, inv.č.: 505832</t>
  </si>
  <si>
    <t>1JLF19</t>
  </si>
  <si>
    <t>Trumpf TruPrint 1000, inv.č.: 505355</t>
  </si>
  <si>
    <t>S0711Q0064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</si>
</sst>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23">
    <font>
      <sz val="10"/>
      <color theme="1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u val="single"/>
      <sz val="14"/>
      <color theme="1"/>
      <name val="Arial"/>
      <family val="2"/>
    </font>
    <font>
      <sz val="10"/>
      <name val="Arial CE"/>
      <family val="2"/>
    </font>
    <font>
      <b/>
      <sz val="14"/>
      <color rgb="FF283164"/>
      <name val="Arial"/>
      <family val="2"/>
    </font>
    <font>
      <b/>
      <u val="single"/>
      <sz val="14"/>
      <color rgb="FF283164"/>
      <name val="Arial"/>
      <family val="2"/>
    </font>
    <font>
      <b/>
      <sz val="12"/>
      <color indexed="8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color rgb="FF283164"/>
      <name val="Arial CE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003865"/>
        <bgColor indexed="64"/>
      </patternFill>
    </fill>
    <fill>
      <patternFill patternType="solid">
        <fgColor rgb="FFC3E7F5"/>
        <bgColor indexed="64"/>
      </patternFill>
    </fill>
    <fill>
      <patternFill patternType="solid">
        <fgColor rgb="FF283164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>
        <color theme="0"/>
      </left>
      <right style="thin"/>
      <top/>
      <bottom style="thin"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double">
        <color theme="0"/>
      </left>
      <right style="thin"/>
      <top style="thin"/>
      <bottom style="thin"/>
    </border>
    <border>
      <left style="thin"/>
      <right style="double">
        <color theme="0"/>
      </right>
      <top style="thin"/>
      <bottom style="thin"/>
    </border>
    <border>
      <left/>
      <right style="double"/>
      <top style="thin"/>
      <bottom/>
    </border>
    <border>
      <left style="thin"/>
      <right style="thin">
        <color theme="0"/>
      </right>
      <top style="thin"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4"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164" fontId="10" fillId="0" borderId="1" xfId="0" applyNumberFormat="1" applyFont="1" applyFill="1" applyBorder="1" applyAlignment="1">
      <alignment/>
    </xf>
    <xf numFmtId="0" fontId="10" fillId="3" borderId="4" xfId="0" applyFont="1" applyFill="1" applyBorder="1" applyAlignment="1">
      <alignment wrapText="1"/>
    </xf>
    <xf numFmtId="164" fontId="10" fillId="0" borderId="3" xfId="0" applyNumberFormat="1" applyFont="1" applyFill="1" applyBorder="1" applyAlignment="1">
      <alignment horizontal="right" vertical="center"/>
    </xf>
    <xf numFmtId="164" fontId="10" fillId="0" borderId="2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 horizontal="right" vertical="center"/>
    </xf>
    <xf numFmtId="164" fontId="10" fillId="0" borderId="1" xfId="0" applyNumberFormat="1" applyFont="1" applyFill="1" applyBorder="1" applyAlignment="1">
      <alignment horizontal="right" vertical="center" wrapText="1"/>
    </xf>
    <xf numFmtId="164" fontId="10" fillId="0" borderId="4" xfId="0" applyNumberFormat="1" applyFont="1" applyFill="1" applyBorder="1" applyAlignment="1">
      <alignment/>
    </xf>
    <xf numFmtId="164" fontId="10" fillId="0" borderId="3" xfId="0" applyNumberFormat="1" applyFont="1" applyFill="1" applyBorder="1" applyAlignment="1">
      <alignment/>
    </xf>
    <xf numFmtId="0" fontId="0" fillId="0" borderId="0" xfId="0" applyFill="1"/>
    <xf numFmtId="0" fontId="4" fillId="0" borderId="0" xfId="0" applyFont="1" applyFill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" fillId="0" borderId="0" xfId="0" applyFont="1" applyFill="1"/>
    <xf numFmtId="0" fontId="10" fillId="0" borderId="0" xfId="0" applyFont="1" applyFill="1" applyBorder="1" applyAlignment="1">
      <alignment horizontal="left" vertical="center"/>
    </xf>
    <xf numFmtId="164" fontId="10" fillId="0" borderId="3" xfId="0" applyNumberFormat="1" applyFont="1" applyFill="1" applyBorder="1" applyAlignment="1">
      <alignment horizontal="right" wrapText="1"/>
    </xf>
    <xf numFmtId="164" fontId="10" fillId="0" borderId="2" xfId="0" applyNumberFormat="1" applyFont="1" applyFill="1" applyBorder="1" applyAlignment="1">
      <alignment horizontal="right" wrapText="1"/>
    </xf>
    <xf numFmtId="164" fontId="10" fillId="0" borderId="1" xfId="0" applyNumberFormat="1" applyFont="1" applyFill="1" applyBorder="1" applyAlignment="1">
      <alignment horizontal="right" wrapText="1"/>
    </xf>
    <xf numFmtId="0" fontId="14" fillId="0" borderId="0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64" fontId="11" fillId="0" borderId="8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0" xfId="0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0" fontId="4" fillId="0" borderId="0" xfId="0" applyFont="1"/>
    <xf numFmtId="0" fontId="10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justify"/>
    </xf>
    <xf numFmtId="0" fontId="0" fillId="0" borderId="12" xfId="0" applyBorder="1" applyAlignment="1">
      <alignment horizontal="justify" wrapText="1"/>
    </xf>
    <xf numFmtId="164" fontId="10" fillId="2" borderId="7" xfId="0" applyNumberFormat="1" applyFont="1" applyFill="1" applyBorder="1" applyAlignment="1">
      <alignment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164" fontId="10" fillId="2" borderId="6" xfId="0" applyNumberFormat="1" applyFont="1" applyFill="1" applyBorder="1" applyAlignment="1">
      <alignment wrapText="1"/>
    </xf>
    <xf numFmtId="164" fontId="10" fillId="2" borderId="13" xfId="0" applyNumberFormat="1" applyFont="1" applyFill="1" applyBorder="1" applyAlignment="1">
      <alignment wrapText="1"/>
    </xf>
    <xf numFmtId="164" fontId="10" fillId="0" borderId="8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4" fillId="0" borderId="1" xfId="0" applyFont="1" applyBorder="1" applyAlignment="1">
      <alignment horizontal="left"/>
    </xf>
    <xf numFmtId="0" fontId="15" fillId="0" borderId="0" xfId="0" applyFont="1"/>
    <xf numFmtId="0" fontId="1" fillId="0" borderId="0" xfId="0" applyFont="1" applyAlignment="1">
      <alignment horizontal="center" wrapText="1"/>
    </xf>
    <xf numFmtId="0" fontId="10" fillId="4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20" fillId="0" borderId="0" xfId="0" applyFont="1"/>
    <xf numFmtId="164" fontId="10" fillId="0" borderId="1" xfId="0" applyNumberFormat="1" applyFont="1" applyFill="1" applyBorder="1" applyAlignment="1">
      <alignment horizontal="right" shrinkToFi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164" fontId="10" fillId="5" borderId="8" xfId="0" applyNumberFormat="1" applyFont="1" applyFill="1" applyBorder="1" applyAlignment="1">
      <alignment horizontal="right" shrinkToFit="1"/>
    </xf>
    <xf numFmtId="0" fontId="11" fillId="0" borderId="1" xfId="0" applyFont="1" applyBorder="1" applyAlignment="1">
      <alignment wrapText="1"/>
    </xf>
    <xf numFmtId="164" fontId="11" fillId="0" borderId="1" xfId="0" applyNumberFormat="1" applyFont="1" applyBorder="1"/>
    <xf numFmtId="164" fontId="10" fillId="5" borderId="1" xfId="0" applyNumberFormat="1" applyFont="1" applyFill="1" applyBorder="1" applyAlignment="1">
      <alignment horizontal="right" shrinkToFit="1"/>
    </xf>
    <xf numFmtId="0" fontId="3" fillId="0" borderId="0" xfId="0" applyFont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164" fontId="3" fillId="6" borderId="1" xfId="0" applyNumberFormat="1" applyFont="1" applyFill="1" applyBorder="1"/>
    <xf numFmtId="0" fontId="5" fillId="7" borderId="14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8" borderId="3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22" fillId="0" borderId="0" xfId="0" applyFont="1" applyAlignment="1">
      <alignment horizontal="left" vertical="center" indent="2"/>
    </xf>
    <xf numFmtId="0" fontId="10" fillId="0" borderId="1" xfId="0" applyFont="1" applyBorder="1" applyAlignment="1">
      <alignment horizontal="center" shrinkToFit="1"/>
    </xf>
    <xf numFmtId="0" fontId="10" fillId="0" borderId="1" xfId="0" applyFont="1" applyBorder="1" applyAlignment="1">
      <alignment horizontal="left"/>
    </xf>
    <xf numFmtId="164" fontId="10" fillId="0" borderId="17" xfId="0" applyNumberFormat="1" applyFont="1" applyBorder="1" applyAlignment="1">
      <alignment horizontal="right" shrinkToFit="1"/>
    </xf>
    <xf numFmtId="164" fontId="10" fillId="0" borderId="1" xfId="0" applyNumberFormat="1" applyFont="1" applyBorder="1" applyAlignment="1">
      <alignment horizontal="right" shrinkToFit="1"/>
    </xf>
    <xf numFmtId="0" fontId="10" fillId="0" borderId="17" xfId="0" applyFont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9" fillId="0" borderId="8" xfId="0" applyFont="1" applyBorder="1"/>
    <xf numFmtId="0" fontId="19" fillId="0" borderId="17" xfId="0" applyFont="1" applyBorder="1"/>
    <xf numFmtId="0" fontId="10" fillId="0" borderId="1" xfId="0" applyFont="1" applyBorder="1"/>
    <xf numFmtId="49" fontId="10" fillId="0" borderId="1" xfId="0" applyNumberFormat="1" applyFont="1" applyBorder="1"/>
    <xf numFmtId="0" fontId="19" fillId="0" borderId="18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49" fontId="10" fillId="0" borderId="1" xfId="0" applyNumberFormat="1" applyFont="1" applyFill="1" applyBorder="1"/>
    <xf numFmtId="0" fontId="20" fillId="0" borderId="0" xfId="0" applyFont="1" applyFill="1"/>
    <xf numFmtId="0" fontId="19" fillId="0" borderId="19" xfId="0" applyFont="1" applyFill="1" applyBorder="1" applyAlignment="1">
      <alignment horizontal="center"/>
    </xf>
    <xf numFmtId="0" fontId="10" fillId="0" borderId="20" xfId="0" applyFont="1" applyFill="1" applyBorder="1"/>
    <xf numFmtId="0" fontId="10" fillId="0" borderId="20" xfId="0" applyFont="1" applyFill="1" applyBorder="1" applyAlignment="1">
      <alignment horizontal="center"/>
    </xf>
    <xf numFmtId="49" fontId="10" fillId="0" borderId="20" xfId="0" applyNumberFormat="1" applyFont="1" applyFill="1" applyBorder="1"/>
    <xf numFmtId="164" fontId="10" fillId="0" borderId="20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justify" wrapText="1"/>
    </xf>
    <xf numFmtId="0" fontId="0" fillId="0" borderId="1" xfId="0" applyBorder="1" applyAlignment="1">
      <alignment horizontal="justify"/>
    </xf>
    <xf numFmtId="0" fontId="10" fillId="0" borderId="11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164" fontId="10" fillId="0" borderId="22" xfId="0" applyNumberFormat="1" applyFont="1" applyFill="1" applyBorder="1" applyAlignment="1">
      <alignment horizontal="right" vertical="center"/>
    </xf>
    <xf numFmtId="164" fontId="10" fillId="0" borderId="4" xfId="0" applyNumberFormat="1" applyFont="1" applyFill="1" applyBorder="1" applyAlignment="1">
      <alignment horizontal="right" vertical="center"/>
    </xf>
    <xf numFmtId="0" fontId="3" fillId="8" borderId="11" xfId="0" applyFont="1" applyFill="1" applyBorder="1" applyAlignment="1">
      <alignment horizontal="left"/>
    </xf>
    <xf numFmtId="0" fontId="3" fillId="8" borderId="7" xfId="0" applyFont="1" applyFill="1" applyBorder="1" applyAlignment="1">
      <alignment horizontal="left"/>
    </xf>
    <xf numFmtId="0" fontId="3" fillId="8" borderId="2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21" xfId="0" applyFont="1" applyFill="1" applyBorder="1" applyAlignment="1">
      <alignment horizontal="left" wrapText="1"/>
    </xf>
    <xf numFmtId="0" fontId="11" fillId="0" borderId="11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7" fillId="8" borderId="22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left"/>
    </xf>
    <xf numFmtId="164" fontId="10" fillId="0" borderId="23" xfId="0" applyNumberFormat="1" applyFont="1" applyFill="1" applyBorder="1" applyAlignment="1">
      <alignment horizontal="right" vertical="center" wrapText="1"/>
    </xf>
    <xf numFmtId="164" fontId="10" fillId="0" borderId="24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left" vertical="center"/>
    </xf>
    <xf numFmtId="164" fontId="9" fillId="0" borderId="22" xfId="0" applyNumberFormat="1" applyFont="1" applyFill="1" applyBorder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164" fontId="11" fillId="0" borderId="6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top" wrapText="1"/>
    </xf>
    <xf numFmtId="0" fontId="12" fillId="0" borderId="9" xfId="0" applyFont="1" applyBorder="1" applyAlignment="1">
      <alignment horizontal="right" vertical="top" wrapText="1"/>
    </xf>
    <xf numFmtId="0" fontId="12" fillId="0" borderId="17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5" fillId="7" borderId="28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7" fillId="6" borderId="22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164" fontId="10" fillId="0" borderId="22" xfId="0" applyNumberFormat="1" applyFont="1" applyFill="1" applyBorder="1" applyAlignment="1">
      <alignment horizontal="center" vertical="center" wrapText="1"/>
    </xf>
    <xf numFmtId="164" fontId="10" fillId="0" borderId="21" xfId="0" applyNumberFormat="1" applyFont="1" applyFill="1" applyBorder="1" applyAlignment="1">
      <alignment horizontal="center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7" fillId="3" borderId="21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2" fillId="9" borderId="28" xfId="0" applyFont="1" applyFill="1" applyBorder="1" applyAlignment="1">
      <alignment horizontal="center"/>
    </xf>
    <xf numFmtId="0" fontId="2" fillId="9" borderId="29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7" fillId="8" borderId="25" xfId="0" applyFont="1" applyFill="1" applyBorder="1" applyAlignment="1">
      <alignment horizontal="left"/>
    </xf>
    <xf numFmtId="0" fontId="7" fillId="8" borderId="12" xfId="0" applyFont="1" applyFill="1" applyBorder="1" applyAlignment="1">
      <alignment horizontal="left"/>
    </xf>
    <xf numFmtId="0" fontId="7" fillId="8" borderId="3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left" vertical="center"/>
    </xf>
    <xf numFmtId="0" fontId="5" fillId="7" borderId="0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6" xfId="0" applyFont="1" applyFill="1" applyBorder="1" applyAlignment="1">
      <alignment horizontal="left" vertical="center"/>
    </xf>
    <xf numFmtId="0" fontId="12" fillId="0" borderId="25" xfId="0" applyFont="1" applyBorder="1" applyAlignment="1">
      <alignment horizontal="right" vertical="top" wrapText="1"/>
    </xf>
    <xf numFmtId="0" fontId="12" fillId="0" borderId="5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164" fontId="11" fillId="0" borderId="25" xfId="0" applyNumberFormat="1" applyFont="1" applyBorder="1" applyAlignment="1">
      <alignment horizontal="right" vertical="center"/>
    </xf>
    <xf numFmtId="164" fontId="11" fillId="0" borderId="10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0" fontId="13" fillId="0" borderId="11" xfId="0" applyFont="1" applyFill="1" applyBorder="1" applyAlignment="1">
      <alignment horizontal="left"/>
    </xf>
    <xf numFmtId="0" fontId="13" fillId="0" borderId="7" xfId="0" applyFont="1" applyFill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2" fillId="9" borderId="25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9" borderId="0" xfId="0" applyFont="1" applyFill="1" applyBorder="1" applyAlignment="1">
      <alignment horizontal="left" vertical="center"/>
    </xf>
    <xf numFmtId="0" fontId="2" fillId="9" borderId="5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 vertical="center" wrapText="1"/>
    </xf>
    <xf numFmtId="0" fontId="5" fillId="7" borderId="32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6" xfId="0" applyFont="1" applyFill="1" applyBorder="1" applyAlignment="1">
      <alignment horizontal="center" vertical="center" wrapText="1"/>
    </xf>
    <xf numFmtId="0" fontId="5" fillId="7" borderId="33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28575</xdr:rowOff>
    </xdr:from>
    <xdr:to>
      <xdr:col>3</xdr:col>
      <xdr:colOff>1343025</xdr:colOff>
      <xdr:row>0</xdr:row>
      <xdr:rowOff>876300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9575" y="28575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4352925</xdr:colOff>
      <xdr:row>0</xdr:row>
      <xdr:rowOff>38100</xdr:rowOff>
    </xdr:from>
    <xdr:to>
      <xdr:col>2</xdr:col>
      <xdr:colOff>171450</xdr:colOff>
      <xdr:row>0</xdr:row>
      <xdr:rowOff>885825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12668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8</xdr:col>
      <xdr:colOff>0</xdr:colOff>
      <xdr:row>7</xdr:row>
      <xdr:rowOff>0</xdr:rowOff>
    </xdr:from>
    <xdr:ext cx="304800" cy="314325"/>
    <xdr:sp macro="" textlink="">
      <xdr:nvSpPr>
        <xdr:cNvPr id="5" name="AutoShape 2" descr="VŠB - Technická univerzita Ostrava"/>
        <xdr:cNvSpPr>
          <a:spLocks noChangeAspect="1" noChangeArrowheads="1"/>
        </xdr:cNvSpPr>
      </xdr:nvSpPr>
      <xdr:spPr bwMode="auto">
        <a:xfrm>
          <a:off x="10915650" y="24288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urbanek\Documents\%230_NOV&#201;%20VZORY\Seznam_stroj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U_vzorov&#233;%20dokumenty_nov&#233;\DOTAZN&#205;KY\Dotazn&#237;k_stroje%20v&#269;.%20seznamu%20stroj&#36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nam_stroje_1"/>
      <sheetName val="seznam_stroje_2"/>
      <sheetName val="List2"/>
    </sheetNames>
    <sheetDataSet>
      <sheetData sheetId="0"/>
      <sheetData sheetId="1"/>
      <sheetData sheetId="2">
        <row r="2">
          <cell r="A2" t="str">
            <v>vlastní</v>
          </cell>
          <cell r="B2" t="str">
            <v>ANO</v>
          </cell>
        </row>
        <row r="3">
          <cell r="A3" t="str">
            <v>cizí</v>
          </cell>
          <cell r="B3" t="str">
            <v>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oje"/>
      <sheetName val="seznam_stroje_1"/>
      <sheetName val="seznam_stroje_2"/>
      <sheetName val="seznam_stroje_3"/>
    </sheetNames>
    <sheetDataSet>
      <sheetData sheetId="0">
        <row r="17">
          <cell r="E17" t="str">
            <v>……….</v>
          </cell>
        </row>
        <row r="18">
          <cell r="E18" t="str">
            <v>……….</v>
          </cell>
        </row>
        <row r="19">
          <cell r="E19" t="str">
            <v>……….</v>
          </cell>
        </row>
        <row r="52">
          <cell r="D52" t="str">
            <v>bez limitu</v>
          </cell>
          <cell r="E52">
            <v>0</v>
          </cell>
          <cell r="F52" t="str">
            <v>bez limitu</v>
          </cell>
          <cell r="G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87"/>
  <sheetViews>
    <sheetView showGridLines="0" tabSelected="1" workbookViewId="0" topLeftCell="A1">
      <selection activeCell="A2" sqref="A2:G2"/>
    </sheetView>
  </sheetViews>
  <sheetFormatPr defaultColWidth="9.140625" defaultRowHeight="12.75"/>
  <cols>
    <col min="1" max="7" width="20.7109375" style="0" customWidth="1"/>
  </cols>
  <sheetData>
    <row r="1" spans="1:7" ht="72" customHeight="1">
      <c r="A1" s="162"/>
      <c r="B1" s="162"/>
      <c r="C1" s="162"/>
      <c r="D1" s="162"/>
      <c r="E1" s="162"/>
      <c r="F1" s="162"/>
      <c r="G1" s="162"/>
    </row>
    <row r="2" spans="1:7" s="53" customFormat="1" ht="27" customHeight="1">
      <c r="A2" s="134" t="s">
        <v>66</v>
      </c>
      <c r="B2" s="134"/>
      <c r="C2" s="134"/>
      <c r="D2" s="134"/>
      <c r="E2" s="134"/>
      <c r="F2" s="134"/>
      <c r="G2" s="134"/>
    </row>
    <row r="3" spans="1:7" ht="27" customHeight="1">
      <c r="A3" s="175" t="s">
        <v>24</v>
      </c>
      <c r="B3" s="175"/>
      <c r="C3" s="175"/>
      <c r="D3" s="175"/>
      <c r="E3" s="175"/>
      <c r="F3" s="175"/>
      <c r="G3" s="175"/>
    </row>
    <row r="4" ht="9" customHeight="1"/>
    <row r="5" spans="1:7" ht="16.5" customHeight="1">
      <c r="A5" s="137" t="s">
        <v>0</v>
      </c>
      <c r="B5" s="135" t="s">
        <v>20</v>
      </c>
      <c r="C5" s="135"/>
      <c r="D5" s="135"/>
      <c r="E5" s="135"/>
      <c r="F5" s="135"/>
      <c r="G5" s="135"/>
    </row>
    <row r="6" spans="1:7" ht="16.5" customHeight="1">
      <c r="A6" s="138"/>
      <c r="B6" s="136" t="s">
        <v>68</v>
      </c>
      <c r="C6" s="136"/>
      <c r="D6" s="136"/>
      <c r="E6" s="136"/>
      <c r="F6" s="136"/>
      <c r="G6" s="136"/>
    </row>
    <row r="7" spans="1:7" ht="16.5" customHeight="1">
      <c r="A7" s="139"/>
      <c r="B7" s="120" t="s">
        <v>45</v>
      </c>
      <c r="C7" s="121"/>
      <c r="D7" s="176"/>
      <c r="E7" s="177" t="s">
        <v>75</v>
      </c>
      <c r="F7" s="178"/>
      <c r="G7" s="179"/>
    </row>
    <row r="9" spans="1:7" ht="24" customHeight="1">
      <c r="A9" s="181" t="s">
        <v>24</v>
      </c>
      <c r="B9" s="181"/>
      <c r="C9" s="181"/>
      <c r="D9" s="181"/>
      <c r="E9" s="181"/>
      <c r="F9" s="2"/>
      <c r="G9" s="2"/>
    </row>
    <row r="10" spans="1:7" ht="25.5" customHeight="1">
      <c r="A10" s="129" t="s">
        <v>17</v>
      </c>
      <c r="B10" s="130"/>
      <c r="C10" s="130"/>
      <c r="D10" s="130"/>
      <c r="E10" s="131"/>
      <c r="F10" s="80" t="s">
        <v>7</v>
      </c>
      <c r="G10" s="81" t="s">
        <v>18</v>
      </c>
    </row>
    <row r="11" spans="1:7" ht="16.5" customHeight="1" hidden="1">
      <c r="A11" s="154" t="s">
        <v>51</v>
      </c>
      <c r="B11" s="184"/>
      <c r="C11" s="184"/>
      <c r="D11" s="148" t="s">
        <v>25</v>
      </c>
      <c r="E11" s="30" t="str">
        <f>'[2]stroje'!E17</f>
        <v>……….</v>
      </c>
      <c r="F11" s="145">
        <v>0</v>
      </c>
      <c r="G11" s="142" t="s">
        <v>64</v>
      </c>
    </row>
    <row r="12" spans="1:7" ht="16.5" customHeight="1" hidden="1">
      <c r="A12" s="156"/>
      <c r="B12" s="185"/>
      <c r="C12" s="185"/>
      <c r="D12" s="149"/>
      <c r="E12" s="31" t="str">
        <f>'[2]stroje'!E18</f>
        <v>……….</v>
      </c>
      <c r="F12" s="146"/>
      <c r="G12" s="143"/>
    </row>
    <row r="13" spans="1:7" ht="16.5" customHeight="1" hidden="1">
      <c r="A13" s="158"/>
      <c r="B13" s="186"/>
      <c r="C13" s="186"/>
      <c r="D13" s="150"/>
      <c r="E13" s="31" t="str">
        <f>'[2]stroje'!E19</f>
        <v>……….</v>
      </c>
      <c r="F13" s="147"/>
      <c r="G13" s="144"/>
    </row>
    <row r="14" spans="1:7" ht="16.5" customHeight="1">
      <c r="A14" s="154" t="s">
        <v>73</v>
      </c>
      <c r="B14" s="155"/>
      <c r="C14" s="166" t="s">
        <v>39</v>
      </c>
      <c r="D14" s="196" t="s">
        <v>25</v>
      </c>
      <c r="E14" s="30" t="s">
        <v>72</v>
      </c>
      <c r="F14" s="199">
        <v>112220976</v>
      </c>
      <c r="G14" s="142" t="s">
        <v>64</v>
      </c>
    </row>
    <row r="15" spans="1:7" ht="16.5" customHeight="1">
      <c r="A15" s="156"/>
      <c r="B15" s="157"/>
      <c r="C15" s="167"/>
      <c r="D15" s="198"/>
      <c r="E15" s="31" t="s">
        <v>69</v>
      </c>
      <c r="F15" s="200"/>
      <c r="G15" s="143"/>
    </row>
    <row r="16" spans="1:7" ht="16.5" customHeight="1">
      <c r="A16" s="156"/>
      <c r="B16" s="157"/>
      <c r="C16" s="168"/>
      <c r="D16" s="197"/>
      <c r="E16" s="31" t="s">
        <v>70</v>
      </c>
      <c r="F16" s="201"/>
      <c r="G16" s="144"/>
    </row>
    <row r="17" spans="1:7" ht="16.5" customHeight="1">
      <c r="A17" s="156"/>
      <c r="B17" s="157"/>
      <c r="C17" s="166" t="s">
        <v>40</v>
      </c>
      <c r="D17" s="196" t="s">
        <v>25</v>
      </c>
      <c r="E17" s="30" t="s">
        <v>72</v>
      </c>
      <c r="F17" s="199">
        <v>4800000</v>
      </c>
      <c r="G17" s="142" t="s">
        <v>64</v>
      </c>
    </row>
    <row r="18" spans="1:7" ht="16.5" customHeight="1">
      <c r="A18" s="158"/>
      <c r="B18" s="159"/>
      <c r="C18" s="168"/>
      <c r="D18" s="197"/>
      <c r="E18" s="31" t="s">
        <v>69</v>
      </c>
      <c r="F18" s="201"/>
      <c r="G18" s="144"/>
    </row>
    <row r="19" spans="1:7" ht="16.5" customHeight="1">
      <c r="A19" s="151" t="s">
        <v>26</v>
      </c>
      <c r="B19" s="152"/>
      <c r="C19" s="152"/>
      <c r="D19" s="152"/>
      <c r="E19" s="153"/>
      <c r="F19" s="34">
        <v>100000</v>
      </c>
      <c r="G19" s="32" t="s">
        <v>74</v>
      </c>
    </row>
    <row r="20" spans="1:7" ht="16.5" customHeight="1">
      <c r="A20" s="151" t="s">
        <v>27</v>
      </c>
      <c r="B20" s="152"/>
      <c r="C20" s="152"/>
      <c r="D20" s="152"/>
      <c r="E20" s="153"/>
      <c r="F20" s="34">
        <v>100000</v>
      </c>
      <c r="G20" s="32" t="s">
        <v>74</v>
      </c>
    </row>
    <row r="21" spans="1:7" ht="16.5" customHeight="1">
      <c r="A21" s="151" t="s">
        <v>28</v>
      </c>
      <c r="B21" s="152"/>
      <c r="C21" s="152"/>
      <c r="D21" s="152"/>
      <c r="E21" s="153"/>
      <c r="F21" s="35">
        <v>100000</v>
      </c>
      <c r="G21" s="32" t="s">
        <v>41</v>
      </c>
    </row>
    <row r="22" ht="9" customHeight="1"/>
    <row r="23" spans="1:7" ht="16.5" customHeight="1">
      <c r="A23" s="192" t="s">
        <v>19</v>
      </c>
      <c r="B23" s="193"/>
      <c r="C23" s="193"/>
      <c r="D23" s="193"/>
      <c r="E23" s="193"/>
      <c r="F23" s="160" t="s">
        <v>11</v>
      </c>
      <c r="G23" s="161"/>
    </row>
    <row r="24" spans="1:7" ht="16.5" customHeight="1">
      <c r="A24" s="192"/>
      <c r="B24" s="193"/>
      <c r="C24" s="193"/>
      <c r="D24" s="193"/>
      <c r="E24" s="193"/>
      <c r="F24" s="164" t="s">
        <v>67</v>
      </c>
      <c r="G24" s="165"/>
    </row>
    <row r="25" spans="1:7" ht="16.5" customHeight="1" hidden="1">
      <c r="A25" s="192"/>
      <c r="B25" s="193"/>
      <c r="C25" s="193"/>
      <c r="D25" s="193"/>
      <c r="E25" s="193"/>
      <c r="F25" s="164" t="s">
        <v>56</v>
      </c>
      <c r="G25" s="165"/>
    </row>
    <row r="26" spans="1:7" ht="16.5" customHeight="1" hidden="1">
      <c r="A26" s="192"/>
      <c r="B26" s="193"/>
      <c r="C26" s="193"/>
      <c r="D26" s="193"/>
      <c r="E26" s="193"/>
      <c r="F26" s="164" t="s">
        <v>56</v>
      </c>
      <c r="G26" s="165"/>
    </row>
    <row r="27" spans="1:7" ht="16.5" customHeight="1">
      <c r="A27" s="192"/>
      <c r="B27" s="193"/>
      <c r="C27" s="193"/>
      <c r="D27" s="193"/>
      <c r="E27" s="193"/>
      <c r="F27" s="164" t="s">
        <v>46</v>
      </c>
      <c r="G27" s="165"/>
    </row>
    <row r="28" spans="1:7" ht="16.5" customHeight="1">
      <c r="A28" s="194"/>
      <c r="B28" s="195"/>
      <c r="C28" s="195"/>
      <c r="D28" s="195"/>
      <c r="E28" s="195"/>
      <c r="F28" s="164" t="s">
        <v>71</v>
      </c>
      <c r="G28" s="165"/>
    </row>
    <row r="29" spans="1:7" s="15" customFormat="1" ht="9" customHeight="1">
      <c r="A29" s="17"/>
      <c r="B29" s="18"/>
      <c r="C29" s="18"/>
      <c r="D29" s="19"/>
      <c r="E29" s="20"/>
      <c r="F29" s="19"/>
      <c r="G29" s="54"/>
    </row>
    <row r="30" spans="1:7" s="16" customFormat="1" ht="16.5" customHeight="1">
      <c r="A30" s="202" t="s">
        <v>35</v>
      </c>
      <c r="B30" s="203"/>
      <c r="C30" s="203"/>
      <c r="D30" s="203"/>
      <c r="E30" s="204"/>
      <c r="F30" s="140">
        <v>30000000</v>
      </c>
      <c r="G30" s="141"/>
    </row>
    <row r="31" spans="1:7" s="15" customFormat="1" ht="16.5" customHeight="1">
      <c r="A31" s="189" t="s">
        <v>36</v>
      </c>
      <c r="B31" s="190"/>
      <c r="C31" s="190"/>
      <c r="D31" s="190"/>
      <c r="E31" s="191"/>
      <c r="F31" s="82" t="s">
        <v>1</v>
      </c>
      <c r="G31" s="83" t="s">
        <v>2</v>
      </c>
    </row>
    <row r="32" spans="1:7" s="23" customFormat="1" ht="16.5" customHeight="1">
      <c r="A32" s="108" t="s">
        <v>37</v>
      </c>
      <c r="B32" s="109"/>
      <c r="C32" s="109"/>
      <c r="D32" s="109"/>
      <c r="E32" s="110"/>
      <c r="F32" s="132">
        <v>30000000</v>
      </c>
      <c r="G32" s="27">
        <v>5000</v>
      </c>
    </row>
    <row r="33" spans="1:7" s="23" customFormat="1" ht="16.5" customHeight="1">
      <c r="A33" s="108" t="s">
        <v>46</v>
      </c>
      <c r="B33" s="109"/>
      <c r="C33" s="109"/>
      <c r="D33" s="109"/>
      <c r="E33" s="110"/>
      <c r="F33" s="133"/>
      <c r="G33" s="27">
        <v>5000</v>
      </c>
    </row>
    <row r="34" spans="1:7" s="23" customFormat="1" ht="16.5" customHeight="1" hidden="1">
      <c r="A34" s="187" t="s">
        <v>22</v>
      </c>
      <c r="B34" s="188"/>
      <c r="C34" s="188"/>
      <c r="D34" s="46"/>
      <c r="E34" s="46"/>
      <c r="F34" s="55"/>
      <c r="G34" s="56"/>
    </row>
    <row r="35" spans="1:7" s="23" customFormat="1" ht="16.5" customHeight="1" hidden="1">
      <c r="A35" s="117" t="s">
        <v>12</v>
      </c>
      <c r="B35" s="118"/>
      <c r="C35" s="119"/>
      <c r="D35" s="25" t="str">
        <f>'[2]stroje'!D52</f>
        <v>bez limitu</v>
      </c>
      <c r="E35" s="26">
        <f>'[2]stroje'!E52</f>
        <v>0</v>
      </c>
      <c r="F35" s="25" t="str">
        <f>'[2]stroje'!F52</f>
        <v>bez limitu</v>
      </c>
      <c r="G35" s="27">
        <f>'[2]stroje'!G52</f>
        <v>0</v>
      </c>
    </row>
    <row r="36" spans="1:7" s="23" customFormat="1" ht="16.5" customHeight="1" hidden="1">
      <c r="A36" s="117" t="s">
        <v>3</v>
      </c>
      <c r="B36" s="118"/>
      <c r="C36" s="119"/>
      <c r="D36" s="25">
        <f>'[2]stroje'!D53</f>
        <v>0</v>
      </c>
      <c r="E36" s="26">
        <f>'[2]stroje'!E53</f>
        <v>0</v>
      </c>
      <c r="F36" s="25">
        <f>'[2]stroje'!F53</f>
        <v>0</v>
      </c>
      <c r="G36" s="27">
        <f>'[2]stroje'!G53</f>
        <v>0</v>
      </c>
    </row>
    <row r="37" spans="1:7" s="23" customFormat="1" ht="16.5" customHeight="1" hidden="1">
      <c r="A37" s="117" t="s">
        <v>5</v>
      </c>
      <c r="B37" s="118"/>
      <c r="C37" s="119"/>
      <c r="D37" s="25">
        <f>'[2]stroje'!D54</f>
        <v>0</v>
      </c>
      <c r="E37" s="26">
        <f>'[2]stroje'!E54</f>
        <v>0</v>
      </c>
      <c r="F37" s="25">
        <f>'[2]stroje'!F54</f>
        <v>0</v>
      </c>
      <c r="G37" s="27">
        <f>'[2]stroje'!G54</f>
        <v>0</v>
      </c>
    </row>
    <row r="38" spans="1:7" s="23" customFormat="1" ht="16.5" customHeight="1" hidden="1">
      <c r="A38" s="117" t="s">
        <v>47</v>
      </c>
      <c r="B38" s="118"/>
      <c r="C38" s="119"/>
      <c r="D38" s="25">
        <f>'[2]stroje'!D55</f>
        <v>0</v>
      </c>
      <c r="E38" s="26">
        <f>'[2]stroje'!E55</f>
        <v>0</v>
      </c>
      <c r="F38" s="25">
        <f>'[2]stroje'!F55</f>
        <v>0</v>
      </c>
      <c r="G38" s="27">
        <f>'[2]stroje'!G55</f>
        <v>0</v>
      </c>
    </row>
    <row r="39" spans="1:7" s="23" customFormat="1" ht="16.5" customHeight="1" hidden="1">
      <c r="A39" s="117" t="s">
        <v>4</v>
      </c>
      <c r="B39" s="118"/>
      <c r="C39" s="119"/>
      <c r="D39" s="25">
        <f>'[2]stroje'!D56</f>
        <v>0</v>
      </c>
      <c r="E39" s="26">
        <f>'[2]stroje'!E56</f>
        <v>0</v>
      </c>
      <c r="F39" s="25">
        <f>'[2]stroje'!F56</f>
        <v>0</v>
      </c>
      <c r="G39" s="27">
        <f>'[2]stroje'!G56</f>
        <v>0</v>
      </c>
    </row>
    <row r="40" spans="1:7" s="23" customFormat="1" ht="16.5" customHeight="1" hidden="1">
      <c r="A40" s="117" t="s">
        <v>6</v>
      </c>
      <c r="B40" s="118"/>
      <c r="C40" s="119"/>
      <c r="D40" s="25">
        <f>'[2]stroje'!D57</f>
        <v>0</v>
      </c>
      <c r="E40" s="26">
        <f>'[2]stroje'!E57</f>
        <v>0</v>
      </c>
      <c r="F40" s="25">
        <f>'[2]stroje'!F57</f>
        <v>0</v>
      </c>
      <c r="G40" s="27">
        <f>'[2]stroje'!G57</f>
        <v>0</v>
      </c>
    </row>
    <row r="41" spans="1:7" s="23" customFormat="1" ht="16.5" customHeight="1" hidden="1">
      <c r="A41" s="117" t="s">
        <v>48</v>
      </c>
      <c r="B41" s="118"/>
      <c r="C41" s="119"/>
      <c r="D41" s="25">
        <f>'[2]stroje'!D58</f>
        <v>0</v>
      </c>
      <c r="E41" s="26">
        <f>'[2]stroje'!E58</f>
        <v>0</v>
      </c>
      <c r="F41" s="25">
        <f>'[2]stroje'!F58</f>
        <v>0</v>
      </c>
      <c r="G41" s="27">
        <f>'[2]stroje'!G58</f>
        <v>0</v>
      </c>
    </row>
    <row r="42" spans="1:7" s="23" customFormat="1" ht="16.5" customHeight="1" hidden="1">
      <c r="A42" s="117" t="s">
        <v>50</v>
      </c>
      <c r="B42" s="118"/>
      <c r="C42" s="119"/>
      <c r="D42" s="25">
        <f>'[2]stroje'!D59</f>
        <v>0</v>
      </c>
      <c r="E42" s="26">
        <f>'[2]stroje'!E59</f>
        <v>0</v>
      </c>
      <c r="F42" s="25">
        <f>'[2]stroje'!F59</f>
        <v>0</v>
      </c>
      <c r="G42" s="27">
        <f>'[2]stroje'!G59</f>
        <v>0</v>
      </c>
    </row>
    <row r="43" spans="1:7" s="23" customFormat="1" ht="16.5" customHeight="1" hidden="1">
      <c r="A43" s="205" t="s">
        <v>23</v>
      </c>
      <c r="B43" s="205"/>
      <c r="C43" s="108"/>
      <c r="D43" s="25">
        <f>'[2]stroje'!D60</f>
        <v>0</v>
      </c>
      <c r="E43" s="26">
        <f>'[2]stroje'!E60</f>
        <v>0</v>
      </c>
      <c r="F43" s="25">
        <f>'[2]stroje'!F60</f>
        <v>0</v>
      </c>
      <c r="G43" s="27">
        <f>'[2]stroje'!G60</f>
        <v>0</v>
      </c>
    </row>
    <row r="44" spans="1:7" s="23" customFormat="1" ht="16.5" customHeight="1" hidden="1">
      <c r="A44" s="205" t="s">
        <v>15</v>
      </c>
      <c r="B44" s="205"/>
      <c r="C44" s="108"/>
      <c r="D44" s="25">
        <f>'[2]stroje'!D61</f>
        <v>0</v>
      </c>
      <c r="E44" s="26">
        <f>'[2]stroje'!E61</f>
        <v>0</v>
      </c>
      <c r="F44" s="25">
        <f>'[2]stroje'!F61</f>
        <v>0</v>
      </c>
      <c r="G44" s="57">
        <f>'[2]stroje'!G61</f>
        <v>0</v>
      </c>
    </row>
    <row r="45" spans="1:7" s="23" customFormat="1" ht="9" customHeight="1">
      <c r="A45" s="33"/>
      <c r="B45" s="24"/>
      <c r="C45" s="24"/>
      <c r="D45" s="22"/>
      <c r="E45" s="21"/>
      <c r="F45" s="22"/>
      <c r="G45" s="21"/>
    </row>
    <row r="46" spans="1:7" ht="16.5" customHeight="1">
      <c r="A46" s="114" t="s">
        <v>29</v>
      </c>
      <c r="B46" s="115"/>
      <c r="C46" s="115"/>
      <c r="D46" s="115"/>
      <c r="E46" s="116"/>
      <c r="F46" s="123" t="s">
        <v>1</v>
      </c>
      <c r="G46" s="124"/>
    </row>
    <row r="47" spans="1:7" ht="16.5" customHeight="1">
      <c r="A47" s="117" t="s">
        <v>30</v>
      </c>
      <c r="B47" s="118"/>
      <c r="C47" s="118"/>
      <c r="D47" s="118"/>
      <c r="E47" s="119"/>
      <c r="F47" s="112">
        <v>200000</v>
      </c>
      <c r="G47" s="113"/>
    </row>
    <row r="48" spans="1:7" ht="16.5" customHeight="1">
      <c r="A48" s="120" t="s">
        <v>31</v>
      </c>
      <c r="B48" s="121"/>
      <c r="C48" s="121"/>
      <c r="D48" s="121"/>
      <c r="E48" s="122"/>
      <c r="F48" s="112"/>
      <c r="G48" s="113"/>
    </row>
    <row r="49" spans="1:7" ht="16.5" customHeight="1">
      <c r="A49" s="120" t="s">
        <v>32</v>
      </c>
      <c r="B49" s="121"/>
      <c r="C49" s="121"/>
      <c r="D49" s="121"/>
      <c r="E49" s="122"/>
      <c r="F49" s="112"/>
      <c r="G49" s="113"/>
    </row>
    <row r="50" spans="1:7" ht="16.5" customHeight="1">
      <c r="A50" s="120" t="s">
        <v>33</v>
      </c>
      <c r="B50" s="121"/>
      <c r="C50" s="121"/>
      <c r="D50" s="121"/>
      <c r="E50" s="122"/>
      <c r="F50" s="112"/>
      <c r="G50" s="113"/>
    </row>
    <row r="51" spans="1:7" ht="16.5" customHeight="1">
      <c r="A51" s="120" t="s">
        <v>34</v>
      </c>
      <c r="B51" s="121"/>
      <c r="C51" s="121"/>
      <c r="D51" s="121"/>
      <c r="E51" s="122"/>
      <c r="F51" s="112"/>
      <c r="G51" s="113"/>
    </row>
    <row r="52" spans="1:7" ht="15" customHeight="1" hidden="1">
      <c r="A52" s="173" t="s">
        <v>49</v>
      </c>
      <c r="B52" s="173"/>
      <c r="C52" s="173"/>
      <c r="D52" s="173"/>
      <c r="E52" s="173"/>
      <c r="F52" s="173"/>
      <c r="G52" s="173"/>
    </row>
    <row r="53" ht="9" customHeight="1" hidden="1"/>
    <row r="54" spans="1:7" ht="24" customHeight="1" hidden="1">
      <c r="A54" s="180" t="s">
        <v>38</v>
      </c>
      <c r="B54" s="180"/>
      <c r="C54" s="180"/>
      <c r="D54" s="180"/>
      <c r="E54" s="180"/>
      <c r="F54" s="180"/>
      <c r="G54" s="180"/>
    </row>
    <row r="55" spans="1:7" ht="9" customHeight="1" hidden="1">
      <c r="A55" s="28"/>
      <c r="B55" s="28"/>
      <c r="C55" s="28"/>
      <c r="D55" s="29"/>
      <c r="E55" s="29"/>
      <c r="F55" s="29"/>
      <c r="G55" s="29"/>
    </row>
    <row r="56" spans="1:7" ht="16.5" customHeight="1" hidden="1">
      <c r="A56" s="208" t="s">
        <v>19</v>
      </c>
      <c r="B56" s="209"/>
      <c r="C56" s="209"/>
      <c r="D56" s="182" t="s">
        <v>11</v>
      </c>
      <c r="E56" s="183"/>
      <c r="F56" s="214" t="s">
        <v>16</v>
      </c>
      <c r="G56" s="215"/>
    </row>
    <row r="57" spans="1:7" ht="16.5" customHeight="1" hidden="1">
      <c r="A57" s="210"/>
      <c r="B57" s="211"/>
      <c r="C57" s="211"/>
      <c r="D57" s="125" t="s">
        <v>56</v>
      </c>
      <c r="E57" s="174"/>
      <c r="F57" s="125" t="s">
        <v>56</v>
      </c>
      <c r="G57" s="126"/>
    </row>
    <row r="58" spans="1:7" ht="16.5" customHeight="1" hidden="1">
      <c r="A58" s="210"/>
      <c r="B58" s="211"/>
      <c r="C58" s="211"/>
      <c r="D58" s="125" t="s">
        <v>56</v>
      </c>
      <c r="E58" s="174"/>
      <c r="F58" s="125" t="s">
        <v>56</v>
      </c>
      <c r="G58" s="126"/>
    </row>
    <row r="59" spans="1:7" ht="16.5" customHeight="1" hidden="1">
      <c r="A59" s="210"/>
      <c r="B59" s="211"/>
      <c r="C59" s="211"/>
      <c r="D59" s="5"/>
      <c r="E59" s="38" t="s">
        <v>56</v>
      </c>
      <c r="F59" s="8"/>
      <c r="G59" s="37" t="s">
        <v>56</v>
      </c>
    </row>
    <row r="60" spans="1:7" ht="16.5" customHeight="1" hidden="1">
      <c r="A60" s="210"/>
      <c r="B60" s="211"/>
      <c r="C60" s="211"/>
      <c r="D60" s="5"/>
      <c r="E60" s="38" t="s">
        <v>56</v>
      </c>
      <c r="F60" s="8"/>
      <c r="G60" s="37" t="s">
        <v>56</v>
      </c>
    </row>
    <row r="61" spans="1:7" ht="16.5" customHeight="1" hidden="1">
      <c r="A61" s="210"/>
      <c r="B61" s="211"/>
      <c r="C61" s="211"/>
      <c r="D61" s="5"/>
      <c r="E61" s="38" t="s">
        <v>56</v>
      </c>
      <c r="F61" s="8"/>
      <c r="G61" s="37" t="s">
        <v>56</v>
      </c>
    </row>
    <row r="62" spans="1:7" ht="16.5" customHeight="1" hidden="1">
      <c r="A62" s="210"/>
      <c r="B62" s="211"/>
      <c r="C62" s="211"/>
      <c r="D62" s="5"/>
      <c r="E62" s="38" t="s">
        <v>56</v>
      </c>
      <c r="F62" s="8"/>
      <c r="G62" s="37" t="s">
        <v>56</v>
      </c>
    </row>
    <row r="63" spans="1:7" ht="16.5" customHeight="1" hidden="1">
      <c r="A63" s="210"/>
      <c r="B63" s="211"/>
      <c r="C63" s="211"/>
      <c r="D63" s="5"/>
      <c r="E63" s="38" t="s">
        <v>56</v>
      </c>
      <c r="F63" s="8"/>
      <c r="G63" s="37" t="s">
        <v>56</v>
      </c>
    </row>
    <row r="64" spans="1:7" ht="16.5" customHeight="1" hidden="1">
      <c r="A64" s="210"/>
      <c r="B64" s="211"/>
      <c r="C64" s="211"/>
      <c r="D64" s="5"/>
      <c r="E64" s="38" t="s">
        <v>56</v>
      </c>
      <c r="F64" s="8"/>
      <c r="G64" s="37" t="s">
        <v>56</v>
      </c>
    </row>
    <row r="65" spans="1:7" ht="16.5" customHeight="1" hidden="1">
      <c r="A65" s="212"/>
      <c r="B65" s="213"/>
      <c r="C65" s="213"/>
      <c r="D65" s="5"/>
      <c r="E65" s="38" t="s">
        <v>56</v>
      </c>
      <c r="F65" s="8"/>
      <c r="G65" s="37" t="s">
        <v>56</v>
      </c>
    </row>
    <row r="66" spans="1:7" ht="16.5" customHeight="1" hidden="1">
      <c r="A66" s="127"/>
      <c r="B66" s="128"/>
      <c r="C66" s="50"/>
      <c r="D66" s="4" t="s">
        <v>7</v>
      </c>
      <c r="E66" s="3" t="s">
        <v>2</v>
      </c>
      <c r="F66" s="52" t="s">
        <v>7</v>
      </c>
      <c r="G66" s="1" t="s">
        <v>2</v>
      </c>
    </row>
    <row r="67" spans="1:7" ht="36" customHeight="1" hidden="1">
      <c r="A67" s="117" t="s">
        <v>8</v>
      </c>
      <c r="B67" s="118"/>
      <c r="C67" s="49"/>
      <c r="D67" s="9">
        <v>0</v>
      </c>
      <c r="E67" s="10" t="s">
        <v>14</v>
      </c>
      <c r="F67" s="11">
        <v>0</v>
      </c>
      <c r="G67" s="12" t="s">
        <v>14</v>
      </c>
    </row>
    <row r="68" spans="1:7" ht="24" customHeight="1" hidden="1">
      <c r="A68" s="117" t="s">
        <v>9</v>
      </c>
      <c r="B68" s="118"/>
      <c r="C68" s="49"/>
      <c r="D68" s="169" t="s">
        <v>13</v>
      </c>
      <c r="E68" s="170"/>
      <c r="F68" s="171" t="s">
        <v>13</v>
      </c>
      <c r="G68" s="172"/>
    </row>
    <row r="69" spans="1:7" ht="16.5" customHeight="1" hidden="1">
      <c r="A69" s="127"/>
      <c r="B69" s="128"/>
      <c r="C69" s="50"/>
      <c r="D69" s="4" t="s">
        <v>7</v>
      </c>
      <c r="E69" s="3" t="s">
        <v>2</v>
      </c>
      <c r="F69" s="52" t="s">
        <v>7</v>
      </c>
      <c r="G69" s="1" t="s">
        <v>2</v>
      </c>
    </row>
    <row r="70" spans="1:7" ht="16.5" customHeight="1" hidden="1">
      <c r="A70" s="117" t="s">
        <v>10</v>
      </c>
      <c r="B70" s="118"/>
      <c r="C70" s="49"/>
      <c r="D70" s="14">
        <v>0</v>
      </c>
      <c r="E70" s="13">
        <v>0</v>
      </c>
      <c r="F70" s="14">
        <v>0</v>
      </c>
      <c r="G70" s="7">
        <v>0</v>
      </c>
    </row>
    <row r="71" spans="1:7" ht="16.5" customHeight="1" hidden="1">
      <c r="A71" s="127"/>
      <c r="B71" s="128"/>
      <c r="C71" s="50"/>
      <c r="D71" s="4" t="s">
        <v>1</v>
      </c>
      <c r="E71" s="3" t="s">
        <v>2</v>
      </c>
      <c r="F71" s="52" t="s">
        <v>1</v>
      </c>
      <c r="G71" s="1" t="s">
        <v>2</v>
      </c>
    </row>
    <row r="72" spans="1:7" ht="16.5" customHeight="1" hidden="1">
      <c r="A72" s="120" t="s">
        <v>21</v>
      </c>
      <c r="B72" s="121"/>
      <c r="C72" s="122"/>
      <c r="D72" s="14">
        <v>0</v>
      </c>
      <c r="E72" s="13">
        <v>0</v>
      </c>
      <c r="F72" s="14">
        <v>0</v>
      </c>
      <c r="G72" s="13">
        <v>0</v>
      </c>
    </row>
    <row r="74" s="36" customFormat="1" ht="16.5" customHeight="1">
      <c r="A74" s="41" t="s">
        <v>42</v>
      </c>
    </row>
    <row r="75" spans="1:7" s="36" customFormat="1" ht="39" customHeight="1">
      <c r="A75" s="51" t="s">
        <v>63</v>
      </c>
      <c r="B75" s="206" t="s">
        <v>65</v>
      </c>
      <c r="C75" s="206"/>
      <c r="D75" s="206"/>
      <c r="E75" s="206"/>
      <c r="F75" s="206"/>
      <c r="G75" s="206"/>
    </row>
    <row r="76" spans="1:7" s="36" customFormat="1" ht="12.75" customHeight="1">
      <c r="A76" s="40"/>
      <c r="B76" s="59"/>
      <c r="C76" s="59"/>
      <c r="D76" s="59"/>
      <c r="E76" s="59"/>
      <c r="F76" s="58"/>
      <c r="G76" s="58"/>
    </row>
    <row r="77" spans="1:7" s="36" customFormat="1" ht="39" customHeight="1" hidden="1">
      <c r="A77" s="6" t="s">
        <v>43</v>
      </c>
      <c r="B77" s="206" t="s">
        <v>44</v>
      </c>
      <c r="C77" s="206"/>
      <c r="D77" s="206"/>
      <c r="E77" s="206"/>
      <c r="F77" s="207"/>
      <c r="G77" s="207"/>
    </row>
    <row r="78" spans="2:7" ht="12.75" hidden="1">
      <c r="B78" s="44"/>
      <c r="C78" s="44"/>
      <c r="D78" s="44"/>
      <c r="E78" s="44"/>
      <c r="F78" s="44"/>
      <c r="G78" s="44"/>
    </row>
    <row r="79" spans="1:7" ht="54" customHeight="1" hidden="1">
      <c r="A79" s="39" t="s">
        <v>52</v>
      </c>
      <c r="B79" s="106" t="s">
        <v>53</v>
      </c>
      <c r="C79" s="106"/>
      <c r="D79" s="106"/>
      <c r="E79" s="106"/>
      <c r="F79" s="106"/>
      <c r="G79" s="106"/>
    </row>
    <row r="80" spans="1:7" ht="12.75" customHeight="1" hidden="1">
      <c r="A80" s="42"/>
      <c r="B80" s="45"/>
      <c r="C80" s="45"/>
      <c r="D80" s="45"/>
      <c r="E80" s="45"/>
      <c r="F80" s="45"/>
      <c r="G80" s="45"/>
    </row>
    <row r="81" spans="1:7" ht="42" customHeight="1" hidden="1">
      <c r="A81" s="43" t="s">
        <v>54</v>
      </c>
      <c r="B81" s="106" t="s">
        <v>55</v>
      </c>
      <c r="C81" s="107"/>
      <c r="D81" s="107"/>
      <c r="E81" s="107"/>
      <c r="F81" s="107"/>
      <c r="G81" s="107"/>
    </row>
    <row r="82" ht="12.75" hidden="1"/>
    <row r="83" spans="1:7" ht="27" customHeight="1" hidden="1">
      <c r="A83" s="47" t="s">
        <v>57</v>
      </c>
      <c r="B83" s="163" t="s">
        <v>62</v>
      </c>
      <c r="C83" s="163"/>
      <c r="D83" s="163"/>
      <c r="E83" s="163"/>
      <c r="F83" s="163"/>
      <c r="G83" s="163"/>
    </row>
    <row r="84" ht="12.75" hidden="1"/>
    <row r="85" spans="1:7" ht="16.5" customHeight="1">
      <c r="A85" s="60" t="s">
        <v>58</v>
      </c>
      <c r="B85" s="111" t="s">
        <v>61</v>
      </c>
      <c r="C85" s="111"/>
      <c r="D85" s="111"/>
      <c r="E85" s="111"/>
      <c r="F85" s="111"/>
      <c r="G85" s="111"/>
    </row>
    <row r="86" ht="12.75" hidden="1"/>
    <row r="87" spans="1:7" ht="27" customHeight="1" hidden="1">
      <c r="A87" s="48" t="s">
        <v>59</v>
      </c>
      <c r="B87" s="163" t="s">
        <v>60</v>
      </c>
      <c r="C87" s="163"/>
      <c r="D87" s="163"/>
      <c r="E87" s="163"/>
      <c r="F87" s="163"/>
      <c r="G87" s="163"/>
    </row>
  </sheetData>
  <sheetProtection formatCells="0" formatColumns="0" formatRows="0" insertColumns="0" insertRows="0" deleteColumns="0" deleteRows="0" sort="0"/>
  <protectedRanges>
    <protectedRange sqref="E7 F32:G33 D57:G65 D67:G68 D70:G70 D72:G72 E11:G16 F17:G21 D35:G44 F24:G28 D30:G30 D47:G51" name="Oblast1_1"/>
    <protectedRange sqref="E17" name="Oblast1_1_1"/>
    <protectedRange sqref="E18" name="Oblast1_2"/>
    <protectedRange sqref="B6" name="Oblast1"/>
  </protectedRanges>
  <mergeCells count="83">
    <mergeCell ref="A72:C72"/>
    <mergeCell ref="D58:E58"/>
    <mergeCell ref="F58:G58"/>
    <mergeCell ref="B77:G77"/>
    <mergeCell ref="B79:G79"/>
    <mergeCell ref="A68:B68"/>
    <mergeCell ref="A56:C65"/>
    <mergeCell ref="A70:B70"/>
    <mergeCell ref="A69:B69"/>
    <mergeCell ref="B75:G75"/>
    <mergeCell ref="F56:G56"/>
    <mergeCell ref="A44:C44"/>
    <mergeCell ref="A43:C43"/>
    <mergeCell ref="A41:C41"/>
    <mergeCell ref="A37:C37"/>
    <mergeCell ref="A38:C38"/>
    <mergeCell ref="A39:C39"/>
    <mergeCell ref="A40:C40"/>
    <mergeCell ref="F24:G24"/>
    <mergeCell ref="F26:G26"/>
    <mergeCell ref="F27:G27"/>
    <mergeCell ref="F28:G28"/>
    <mergeCell ref="A30:E30"/>
    <mergeCell ref="G14:G16"/>
    <mergeCell ref="G17:G18"/>
    <mergeCell ref="D17:D18"/>
    <mergeCell ref="D14:D16"/>
    <mergeCell ref="F14:F16"/>
    <mergeCell ref="F17:F18"/>
    <mergeCell ref="A35:C35"/>
    <mergeCell ref="A36:C36"/>
    <mergeCell ref="A34:C34"/>
    <mergeCell ref="C17:C18"/>
    <mergeCell ref="A31:E31"/>
    <mergeCell ref="A23:E28"/>
    <mergeCell ref="A1:G1"/>
    <mergeCell ref="B83:G83"/>
    <mergeCell ref="B87:G87"/>
    <mergeCell ref="F25:G25"/>
    <mergeCell ref="C14:C16"/>
    <mergeCell ref="D68:E68"/>
    <mergeCell ref="F68:G68"/>
    <mergeCell ref="A42:C42"/>
    <mergeCell ref="A52:G52"/>
    <mergeCell ref="D57:E57"/>
    <mergeCell ref="A3:G3"/>
    <mergeCell ref="B7:D7"/>
    <mergeCell ref="E7:G7"/>
    <mergeCell ref="A54:G54"/>
    <mergeCell ref="A9:E9"/>
    <mergeCell ref="D56:E56"/>
    <mergeCell ref="A10:E10"/>
    <mergeCell ref="F32:F33"/>
    <mergeCell ref="A2:G2"/>
    <mergeCell ref="B5:G5"/>
    <mergeCell ref="B6:G6"/>
    <mergeCell ref="A5:A7"/>
    <mergeCell ref="F30:G30"/>
    <mergeCell ref="G11:G13"/>
    <mergeCell ref="F11:F13"/>
    <mergeCell ref="D11:D13"/>
    <mergeCell ref="A19:E19"/>
    <mergeCell ref="A20:E20"/>
    <mergeCell ref="A21:E21"/>
    <mergeCell ref="A14:B18"/>
    <mergeCell ref="F23:G23"/>
    <mergeCell ref="A11:C13"/>
    <mergeCell ref="B81:G81"/>
    <mergeCell ref="A32:E32"/>
    <mergeCell ref="A33:E33"/>
    <mergeCell ref="B85:G85"/>
    <mergeCell ref="F47:G51"/>
    <mergeCell ref="A46:E46"/>
    <mergeCell ref="A47:E47"/>
    <mergeCell ref="A48:E48"/>
    <mergeCell ref="A49:E49"/>
    <mergeCell ref="A50:E50"/>
    <mergeCell ref="A51:E51"/>
    <mergeCell ref="F46:G46"/>
    <mergeCell ref="F57:G57"/>
    <mergeCell ref="A71:B71"/>
    <mergeCell ref="A66:B66"/>
    <mergeCell ref="A67:B67"/>
  </mergeCells>
  <dataValidations count="9">
    <dataValidation type="list" showInputMessage="1" showErrorMessage="1" sqref="E17:E18">
      <formula1>"……….,příslušenství,elektronických prvků"</formula1>
    </dataValidation>
    <dataValidation type="list" showInputMessage="1" showErrorMessage="1" sqref="E59:E65"/>
    <dataValidation type="list" showInputMessage="1" showErrorMessage="1" sqref="D57:G58">
      <formula1>"……….,All risk (technická rizika),Kompletní živel,Vyjmenovaná nebezpečí"</formula1>
    </dataValidation>
    <dataValidation type="list" allowBlank="1" showInputMessage="1" showErrorMessage="1" sqref="G11:G18">
      <formula1>"……….,nová cena,první riziko,časová cena,jiná cena,náklady na obnovu"</formula1>
    </dataValidation>
    <dataValidation type="list" allowBlank="1" showInputMessage="1" showErrorMessage="1" sqref="E11:E16">
      <formula1>"……….,příslušenství,základů,elektronických prvků"</formula1>
    </dataValidation>
    <dataValidation type="list" allowBlank="1" showInputMessage="1" showErrorMessage="1" sqref="E7:G7">
      <formula1>"……….,ČR,ČR + SR,ČR + okolní státy,Evropa"</formula1>
    </dataValidation>
    <dataValidation type="list" allowBlank="1" showInputMessage="1" showErrorMessage="1" sqref="G59:G65"/>
    <dataValidation type="list" showInputMessage="1" showErrorMessage="1" sqref="G19:G21">
      <formula1>"……….,nová cena,první riziko,časová cena,jiná cena,náklady na obnovu"</formula1>
    </dataValidation>
    <dataValidation type="list" allowBlank="1" showInputMessage="1" showErrorMessage="1" sqref="F24:G28">
      <formula1>"……….,All risk,Živelní nebezpečí,Odcizení vč.vandalismu,Kasko rizika vč.vandalismu (pro mobilní stroje),Havárie (pro mobilní stroje),Vniknutí cizího předmětu"</formula1>
    </dataValidation>
  </dataValidations>
  <printOptions horizontalCentered="1"/>
  <pageMargins left="0.1968503937007874" right="0.1968503937007874" top="0.7874015748031497" bottom="0.5905511811023623" header="0.1968503937007874" footer="0.1968503937007874"/>
  <pageSetup fitToHeight="3" fitToWidth="1" horizontalDpi="600" verticalDpi="600" orientation="portrait" paperSize="9" scale="70" r:id="rId2"/>
  <headerFooter>
    <oddHeader>&amp;L„Pojištění majetku a odpovědnosti za újmu Vysoké školy báňské – Technické univerzity Ostrava“&amp;RPříloha č.4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9FC9D-31F5-4BBE-A82B-B70B9D005FAF}">
  <sheetPr>
    <pageSetUpPr fitToPage="1"/>
  </sheetPr>
  <dimension ref="A1:J41"/>
  <sheetViews>
    <sheetView showGridLines="0" workbookViewId="0" topLeftCell="A1">
      <selection activeCell="A2" sqref="A2:H2"/>
    </sheetView>
  </sheetViews>
  <sheetFormatPr defaultColWidth="9.140625" defaultRowHeight="12.75"/>
  <cols>
    <col min="1" max="1" width="6.7109375" style="0" customWidth="1"/>
    <col min="2" max="2" width="81.7109375" style="0" customWidth="1"/>
    <col min="3" max="3" width="8.7109375" style="0" customWidth="1"/>
    <col min="4" max="4" width="10.7109375" style="0" customWidth="1"/>
    <col min="5" max="5" width="15.7109375" style="0" customWidth="1"/>
    <col min="6" max="6" width="10.7109375" style="0" customWidth="1"/>
    <col min="7" max="8" width="14.7109375" style="0" customWidth="1"/>
  </cols>
  <sheetData>
    <row r="1" spans="1:8" ht="72" customHeight="1">
      <c r="A1" s="162"/>
      <c r="B1" s="162"/>
      <c r="C1" s="162"/>
      <c r="D1" s="162"/>
      <c r="E1" s="162"/>
      <c r="F1" s="162"/>
      <c r="G1" s="162"/>
      <c r="H1" s="162"/>
    </row>
    <row r="2" spans="1:8" s="53" customFormat="1" ht="27" customHeight="1">
      <c r="A2" s="134" t="s">
        <v>66</v>
      </c>
      <c r="B2" s="134"/>
      <c r="C2" s="134"/>
      <c r="D2" s="134"/>
      <c r="E2" s="134"/>
      <c r="F2" s="134"/>
      <c r="G2" s="134"/>
      <c r="H2" s="134"/>
    </row>
    <row r="3" spans="1:8" s="61" customFormat="1" ht="27" customHeight="1">
      <c r="A3" s="216" t="s">
        <v>76</v>
      </c>
      <c r="B3" s="216"/>
      <c r="C3" s="216"/>
      <c r="D3" s="216"/>
      <c r="E3" s="216"/>
      <c r="F3" s="216"/>
      <c r="G3" s="216"/>
      <c r="H3" s="216"/>
    </row>
    <row r="4" spans="1:8" s="61" customFormat="1" ht="15.75">
      <c r="A4" s="217"/>
      <c r="B4" s="217"/>
      <c r="C4" s="217"/>
      <c r="D4" s="217"/>
      <c r="E4" s="217"/>
      <c r="F4" s="217"/>
      <c r="G4" s="217"/>
      <c r="H4" s="217"/>
    </row>
    <row r="5" spans="1:10" s="62" customFormat="1" ht="16.5" customHeight="1">
      <c r="A5" s="218" t="s">
        <v>77</v>
      </c>
      <c r="B5" s="220" t="s">
        <v>78</v>
      </c>
      <c r="C5" s="220" t="s">
        <v>79</v>
      </c>
      <c r="D5" s="220" t="s">
        <v>80</v>
      </c>
      <c r="E5" s="78" t="s">
        <v>81</v>
      </c>
      <c r="F5" s="78" t="s">
        <v>82</v>
      </c>
      <c r="G5" s="222" t="s">
        <v>83</v>
      </c>
      <c r="H5" s="223"/>
      <c r="J5" s="84"/>
    </row>
    <row r="6" spans="1:10" s="62" customFormat="1" ht="16.5" customHeight="1">
      <c r="A6" s="219"/>
      <c r="B6" s="221"/>
      <c r="C6" s="221"/>
      <c r="D6" s="221"/>
      <c r="E6" s="79" t="s">
        <v>115</v>
      </c>
      <c r="F6" s="79" t="s">
        <v>84</v>
      </c>
      <c r="G6" s="79" t="s">
        <v>85</v>
      </c>
      <c r="H6" s="77" t="s">
        <v>86</v>
      </c>
      <c r="J6" s="84"/>
    </row>
    <row r="7" spans="1:10" s="65" customFormat="1" ht="16.5" customHeight="1">
      <c r="A7" s="67">
        <v>1</v>
      </c>
      <c r="B7" s="63" t="s">
        <v>87</v>
      </c>
      <c r="C7" s="85">
        <v>2002</v>
      </c>
      <c r="D7" s="86"/>
      <c r="E7" s="87">
        <v>6300000</v>
      </c>
      <c r="F7" s="64" t="s">
        <v>88</v>
      </c>
      <c r="G7" s="64" t="s">
        <v>89</v>
      </c>
      <c r="H7" s="64" t="s">
        <v>88</v>
      </c>
      <c r="J7" s="84"/>
    </row>
    <row r="8" spans="1:10" s="65" customFormat="1" ht="16.5" customHeight="1">
      <c r="A8" s="67">
        <v>2</v>
      </c>
      <c r="B8" s="63" t="s">
        <v>90</v>
      </c>
      <c r="C8" s="85">
        <v>2008</v>
      </c>
      <c r="D8" s="86"/>
      <c r="E8" s="88">
        <v>4600000</v>
      </c>
      <c r="F8" s="64" t="s">
        <v>88</v>
      </c>
      <c r="G8" s="64" t="s">
        <v>89</v>
      </c>
      <c r="H8" s="64" t="s">
        <v>91</v>
      </c>
      <c r="J8" s="84"/>
    </row>
    <row r="9" spans="1:8" s="65" customFormat="1" ht="16.5" customHeight="1">
      <c r="A9" s="67">
        <v>3</v>
      </c>
      <c r="B9" s="63" t="s">
        <v>92</v>
      </c>
      <c r="C9" s="85">
        <v>2013</v>
      </c>
      <c r="D9" s="86"/>
      <c r="E9" s="88">
        <v>200000</v>
      </c>
      <c r="F9" s="64" t="s">
        <v>88</v>
      </c>
      <c r="G9" s="64" t="s">
        <v>89</v>
      </c>
      <c r="H9" s="64" t="s">
        <v>91</v>
      </c>
    </row>
    <row r="10" spans="1:8" s="65" customFormat="1" ht="16.5" customHeight="1">
      <c r="A10" s="67">
        <v>4</v>
      </c>
      <c r="B10" s="89" t="s">
        <v>93</v>
      </c>
      <c r="C10" s="85">
        <v>2010</v>
      </c>
      <c r="D10" s="86">
        <v>127087</v>
      </c>
      <c r="E10" s="88">
        <v>1732000</v>
      </c>
      <c r="F10" s="64" t="s">
        <v>88</v>
      </c>
      <c r="G10" s="64" t="s">
        <v>89</v>
      </c>
      <c r="H10" s="64" t="s">
        <v>88</v>
      </c>
    </row>
    <row r="11" spans="1:8" s="65" customFormat="1" ht="16.5" customHeight="1">
      <c r="A11" s="67">
        <v>5</v>
      </c>
      <c r="B11" s="86" t="s">
        <v>94</v>
      </c>
      <c r="C11" s="85">
        <v>2014</v>
      </c>
      <c r="D11" s="86" t="s">
        <v>95</v>
      </c>
      <c r="E11" s="88">
        <v>4539134</v>
      </c>
      <c r="F11" s="64" t="s">
        <v>88</v>
      </c>
      <c r="G11" s="64" t="s">
        <v>89</v>
      </c>
      <c r="H11" s="64" t="s">
        <v>88</v>
      </c>
    </row>
    <row r="12" spans="1:8" s="65" customFormat="1" ht="16.5" customHeight="1">
      <c r="A12" s="67">
        <v>6</v>
      </c>
      <c r="B12" s="86" t="s">
        <v>96</v>
      </c>
      <c r="C12" s="85">
        <v>2014</v>
      </c>
      <c r="D12" s="86">
        <v>338</v>
      </c>
      <c r="E12" s="88">
        <v>4320000</v>
      </c>
      <c r="F12" s="64" t="s">
        <v>88</v>
      </c>
      <c r="G12" s="64" t="s">
        <v>89</v>
      </c>
      <c r="H12" s="64" t="s">
        <v>88</v>
      </c>
    </row>
    <row r="13" spans="1:8" s="65" customFormat="1" ht="16.5" customHeight="1">
      <c r="A13" s="67">
        <v>7</v>
      </c>
      <c r="B13" s="90" t="s">
        <v>97</v>
      </c>
      <c r="C13" s="67">
        <v>2014</v>
      </c>
      <c r="D13" s="91" t="s">
        <v>98</v>
      </c>
      <c r="E13" s="88">
        <v>6707355</v>
      </c>
      <c r="F13" s="64" t="s">
        <v>88</v>
      </c>
      <c r="G13" s="64" t="s">
        <v>89</v>
      </c>
      <c r="H13" s="64" t="s">
        <v>88</v>
      </c>
    </row>
    <row r="14" spans="1:8" s="65" customFormat="1" ht="16.5" customHeight="1">
      <c r="A14" s="67">
        <v>8</v>
      </c>
      <c r="B14" s="92" t="s">
        <v>99</v>
      </c>
      <c r="C14" s="67">
        <v>2015</v>
      </c>
      <c r="D14" s="68">
        <v>11415740284</v>
      </c>
      <c r="E14" s="69">
        <v>5690000</v>
      </c>
      <c r="F14" s="64" t="s">
        <v>88</v>
      </c>
      <c r="G14" s="64" t="s">
        <v>89</v>
      </c>
      <c r="H14" s="64" t="s">
        <v>88</v>
      </c>
    </row>
    <row r="15" spans="1:8" s="65" customFormat="1" ht="16.5" customHeight="1">
      <c r="A15" s="67">
        <v>9</v>
      </c>
      <c r="B15" s="70" t="s">
        <v>100</v>
      </c>
      <c r="C15" s="67"/>
      <c r="D15" s="91"/>
      <c r="E15" s="71">
        <v>230000</v>
      </c>
      <c r="F15" s="64" t="s">
        <v>88</v>
      </c>
      <c r="G15" s="64" t="s">
        <v>89</v>
      </c>
      <c r="H15" s="64" t="s">
        <v>88</v>
      </c>
    </row>
    <row r="16" spans="1:8" s="65" customFormat="1" ht="16.5" customHeight="1">
      <c r="A16" s="67">
        <v>10</v>
      </c>
      <c r="B16" s="70" t="s">
        <v>101</v>
      </c>
      <c r="C16" s="67"/>
      <c r="D16" s="91"/>
      <c r="E16" s="71">
        <v>2210000</v>
      </c>
      <c r="F16" s="64" t="s">
        <v>88</v>
      </c>
      <c r="G16" s="64" t="s">
        <v>89</v>
      </c>
      <c r="H16" s="64" t="s">
        <v>88</v>
      </c>
    </row>
    <row r="17" spans="1:8" s="65" customFormat="1" ht="16.5" customHeight="1">
      <c r="A17" s="67">
        <v>11</v>
      </c>
      <c r="B17" s="70" t="s">
        <v>102</v>
      </c>
      <c r="C17" s="67"/>
      <c r="D17" s="91"/>
      <c r="E17" s="71">
        <v>626560</v>
      </c>
      <c r="F17" s="64" t="s">
        <v>88</v>
      </c>
      <c r="G17" s="64" t="s">
        <v>89</v>
      </c>
      <c r="H17" s="64" t="s">
        <v>88</v>
      </c>
    </row>
    <row r="18" spans="1:8" s="65" customFormat="1" ht="16.5" customHeight="1">
      <c r="A18" s="67">
        <v>12</v>
      </c>
      <c r="B18" s="70" t="s">
        <v>103</v>
      </c>
      <c r="C18" s="67"/>
      <c r="D18" s="91"/>
      <c r="E18" s="71">
        <v>209990</v>
      </c>
      <c r="F18" s="64" t="s">
        <v>88</v>
      </c>
      <c r="G18" s="64" t="s">
        <v>89</v>
      </c>
      <c r="H18" s="64" t="s">
        <v>88</v>
      </c>
    </row>
    <row r="19" spans="1:8" s="65" customFormat="1" ht="16.5" customHeight="1">
      <c r="A19" s="67">
        <v>13</v>
      </c>
      <c r="B19" s="70" t="s">
        <v>104</v>
      </c>
      <c r="C19" s="67"/>
      <c r="D19" s="91"/>
      <c r="E19" s="71">
        <v>789200</v>
      </c>
      <c r="F19" s="64" t="s">
        <v>88</v>
      </c>
      <c r="G19" s="64" t="s">
        <v>89</v>
      </c>
      <c r="H19" s="64" t="s">
        <v>88</v>
      </c>
    </row>
    <row r="20" spans="1:8" s="65" customFormat="1" ht="16.5" customHeight="1">
      <c r="A20" s="67">
        <v>14</v>
      </c>
      <c r="B20" s="70" t="s">
        <v>105</v>
      </c>
      <c r="C20" s="67"/>
      <c r="D20" s="91"/>
      <c r="E20" s="71">
        <v>3074330</v>
      </c>
      <c r="F20" s="64" t="s">
        <v>88</v>
      </c>
      <c r="G20" s="64" t="s">
        <v>89</v>
      </c>
      <c r="H20" s="64" t="s">
        <v>88</v>
      </c>
    </row>
    <row r="21" spans="1:8" s="65" customFormat="1" ht="16.5" customHeight="1">
      <c r="A21" s="67">
        <v>15</v>
      </c>
      <c r="B21" s="70" t="s">
        <v>106</v>
      </c>
      <c r="C21" s="67"/>
      <c r="D21" s="91"/>
      <c r="E21" s="71">
        <v>1970625</v>
      </c>
      <c r="F21" s="64" t="s">
        <v>88</v>
      </c>
      <c r="G21" s="64" t="s">
        <v>89</v>
      </c>
      <c r="H21" s="64" t="s">
        <v>88</v>
      </c>
    </row>
    <row r="22" spans="1:10" s="65" customFormat="1" ht="16.5" customHeight="1">
      <c r="A22" s="67">
        <v>16</v>
      </c>
      <c r="B22" s="70" t="s">
        <v>107</v>
      </c>
      <c r="C22" s="67"/>
      <c r="D22" s="91"/>
      <c r="E22" s="71">
        <v>881900</v>
      </c>
      <c r="F22" s="64" t="s">
        <v>88</v>
      </c>
      <c r="G22" s="64" t="s">
        <v>89</v>
      </c>
      <c r="H22" s="64" t="s">
        <v>88</v>
      </c>
      <c r="J22" s="84"/>
    </row>
    <row r="23" spans="1:10" s="65" customFormat="1" ht="16.5" customHeight="1">
      <c r="A23" s="67">
        <v>17</v>
      </c>
      <c r="B23" s="70" t="s">
        <v>108</v>
      </c>
      <c r="C23" s="67"/>
      <c r="D23" s="91"/>
      <c r="E23" s="71">
        <v>258000</v>
      </c>
      <c r="F23" s="64" t="s">
        <v>88</v>
      </c>
      <c r="G23" s="64" t="s">
        <v>89</v>
      </c>
      <c r="H23" s="64" t="s">
        <v>88</v>
      </c>
      <c r="J23" s="84"/>
    </row>
    <row r="24" spans="1:10" s="65" customFormat="1" ht="16.5" customHeight="1">
      <c r="A24" s="67">
        <v>18</v>
      </c>
      <c r="B24" s="70" t="s">
        <v>109</v>
      </c>
      <c r="C24" s="67"/>
      <c r="D24" s="91"/>
      <c r="E24" s="71">
        <v>126236</v>
      </c>
      <c r="F24" s="64" t="s">
        <v>88</v>
      </c>
      <c r="G24" s="64" t="s">
        <v>89</v>
      </c>
      <c r="H24" s="64" t="s">
        <v>88</v>
      </c>
      <c r="J24" s="84"/>
    </row>
    <row r="25" spans="1:10" s="65" customFormat="1" ht="16.5" customHeight="1">
      <c r="A25" s="67">
        <v>19</v>
      </c>
      <c r="B25" s="70" t="s">
        <v>110</v>
      </c>
      <c r="C25" s="67"/>
      <c r="D25" s="91"/>
      <c r="E25" s="71">
        <v>59135</v>
      </c>
      <c r="F25" s="64" t="s">
        <v>88</v>
      </c>
      <c r="G25" s="64" t="s">
        <v>89</v>
      </c>
      <c r="H25" s="64" t="s">
        <v>88</v>
      </c>
      <c r="J25" s="84"/>
    </row>
    <row r="26" spans="1:10" s="65" customFormat="1" ht="16.5" customHeight="1">
      <c r="A26" s="67">
        <v>20</v>
      </c>
      <c r="B26" s="70" t="s">
        <v>111</v>
      </c>
      <c r="C26" s="67"/>
      <c r="D26" s="91"/>
      <c r="E26" s="71">
        <v>70290</v>
      </c>
      <c r="F26" s="64" t="s">
        <v>88</v>
      </c>
      <c r="G26" s="64" t="s">
        <v>89</v>
      </c>
      <c r="H26" s="64" t="s">
        <v>88</v>
      </c>
      <c r="J26" s="84"/>
    </row>
    <row r="27" spans="1:10" s="65" customFormat="1" ht="16.5" customHeight="1">
      <c r="A27" s="67">
        <v>21</v>
      </c>
      <c r="B27" s="70" t="s">
        <v>112</v>
      </c>
      <c r="C27" s="67"/>
      <c r="D27" s="91"/>
      <c r="E27" s="71">
        <v>141980</v>
      </c>
      <c r="F27" s="64" t="s">
        <v>88</v>
      </c>
      <c r="G27" s="64" t="s">
        <v>89</v>
      </c>
      <c r="H27" s="64" t="s">
        <v>88</v>
      </c>
      <c r="J27" s="84"/>
    </row>
    <row r="28" spans="1:8" s="65" customFormat="1" ht="16.5" customHeight="1">
      <c r="A28" s="67">
        <v>22</v>
      </c>
      <c r="B28" s="93" t="s">
        <v>113</v>
      </c>
      <c r="C28" s="67">
        <v>2009</v>
      </c>
      <c r="D28" s="91"/>
      <c r="E28" s="72">
        <v>620000</v>
      </c>
      <c r="F28" s="64" t="s">
        <v>88</v>
      </c>
      <c r="G28" s="64" t="s">
        <v>89</v>
      </c>
      <c r="H28" s="64" t="s">
        <v>88</v>
      </c>
    </row>
    <row r="29" spans="1:8" s="65" customFormat="1" ht="16.5" customHeight="1">
      <c r="A29" s="67">
        <v>23</v>
      </c>
      <c r="B29" s="91" t="s">
        <v>114</v>
      </c>
      <c r="C29" s="67">
        <v>2010</v>
      </c>
      <c r="D29" s="91"/>
      <c r="E29" s="72">
        <v>1625200</v>
      </c>
      <c r="F29" s="64" t="s">
        <v>88</v>
      </c>
      <c r="G29" s="64" t="s">
        <v>89</v>
      </c>
      <c r="H29" s="64" t="s">
        <v>88</v>
      </c>
    </row>
    <row r="30" spans="1:8" s="65" customFormat="1" ht="16.5" customHeight="1">
      <c r="A30" s="67">
        <v>24</v>
      </c>
      <c r="B30" s="91" t="s">
        <v>114</v>
      </c>
      <c r="C30" s="67">
        <v>2012</v>
      </c>
      <c r="D30" s="91"/>
      <c r="E30" s="72">
        <v>1612000</v>
      </c>
      <c r="F30" s="64" t="s">
        <v>88</v>
      </c>
      <c r="G30" s="64" t="s">
        <v>89</v>
      </c>
      <c r="H30" s="64" t="s">
        <v>88</v>
      </c>
    </row>
    <row r="31" spans="1:8" s="65" customFormat="1" ht="16.5" customHeight="1">
      <c r="A31" s="67">
        <v>25</v>
      </c>
      <c r="B31" s="94" t="s">
        <v>117</v>
      </c>
      <c r="C31" s="64">
        <v>2020</v>
      </c>
      <c r="D31" s="95" t="s">
        <v>118</v>
      </c>
      <c r="E31" s="88">
        <v>8040574</v>
      </c>
      <c r="F31" s="64" t="s">
        <v>91</v>
      </c>
      <c r="G31" s="64" t="s">
        <v>89</v>
      </c>
      <c r="H31" s="64" t="s">
        <v>88</v>
      </c>
    </row>
    <row r="32" spans="1:8" s="100" customFormat="1" ht="16.5" customHeight="1">
      <c r="A32" s="96">
        <v>26</v>
      </c>
      <c r="B32" s="97" t="s">
        <v>119</v>
      </c>
      <c r="C32" s="98">
        <v>2019</v>
      </c>
      <c r="D32" s="99" t="s">
        <v>120</v>
      </c>
      <c r="E32" s="66">
        <v>4791869</v>
      </c>
      <c r="F32" s="98" t="s">
        <v>91</v>
      </c>
      <c r="G32" s="98" t="s">
        <v>89</v>
      </c>
      <c r="H32" s="98" t="s">
        <v>88</v>
      </c>
    </row>
    <row r="33" spans="1:8" s="100" customFormat="1" ht="16.5" customHeight="1">
      <c r="A33" s="96">
        <v>27</v>
      </c>
      <c r="B33" s="97" t="s">
        <v>121</v>
      </c>
      <c r="C33" s="98">
        <v>2018</v>
      </c>
      <c r="D33" s="99" t="s">
        <v>122</v>
      </c>
      <c r="E33" s="66">
        <v>4222357</v>
      </c>
      <c r="F33" s="98" t="s">
        <v>91</v>
      </c>
      <c r="G33" s="98" t="s">
        <v>89</v>
      </c>
      <c r="H33" s="98" t="s">
        <v>88</v>
      </c>
    </row>
    <row r="34" spans="1:8" s="100" customFormat="1" ht="16.5" customHeight="1">
      <c r="A34" s="96">
        <v>28</v>
      </c>
      <c r="B34" s="97" t="s">
        <v>123</v>
      </c>
      <c r="C34" s="98">
        <v>2019</v>
      </c>
      <c r="D34" s="99" t="s">
        <v>124</v>
      </c>
      <c r="E34" s="66">
        <v>4564389</v>
      </c>
      <c r="F34" s="98" t="s">
        <v>91</v>
      </c>
      <c r="G34" s="98" t="s">
        <v>89</v>
      </c>
      <c r="H34" s="98" t="s">
        <v>88</v>
      </c>
    </row>
    <row r="35" spans="1:8" s="100" customFormat="1" ht="16.5" customHeight="1">
      <c r="A35" s="96">
        <v>29</v>
      </c>
      <c r="B35" s="97" t="s">
        <v>125</v>
      </c>
      <c r="C35" s="98">
        <v>2018</v>
      </c>
      <c r="D35" s="99"/>
      <c r="E35" s="66">
        <v>3218146</v>
      </c>
      <c r="F35" s="98" t="s">
        <v>91</v>
      </c>
      <c r="G35" s="98" t="s">
        <v>89</v>
      </c>
      <c r="H35" s="98" t="s">
        <v>88</v>
      </c>
    </row>
    <row r="36" spans="1:8" s="100" customFormat="1" ht="16.5" customHeight="1">
      <c r="A36" s="96">
        <v>30</v>
      </c>
      <c r="B36" s="97" t="s">
        <v>126</v>
      </c>
      <c r="C36" s="98">
        <v>2017</v>
      </c>
      <c r="D36" s="99" t="s">
        <v>127</v>
      </c>
      <c r="E36" s="66">
        <v>8964000</v>
      </c>
      <c r="F36" s="98" t="s">
        <v>88</v>
      </c>
      <c r="G36" s="98" t="s">
        <v>89</v>
      </c>
      <c r="H36" s="98" t="s">
        <v>88</v>
      </c>
    </row>
    <row r="37" spans="1:8" s="100" customFormat="1" ht="16.5" customHeight="1">
      <c r="A37" s="96">
        <v>31</v>
      </c>
      <c r="B37" s="97" t="s">
        <v>128</v>
      </c>
      <c r="C37" s="98">
        <v>2019</v>
      </c>
      <c r="D37" s="99" t="s">
        <v>129</v>
      </c>
      <c r="E37" s="66">
        <v>4795000</v>
      </c>
      <c r="F37" s="98" t="s">
        <v>91</v>
      </c>
      <c r="G37" s="98" t="s">
        <v>89</v>
      </c>
      <c r="H37" s="98" t="s">
        <v>88</v>
      </c>
    </row>
    <row r="38" spans="1:8" s="100" customFormat="1" ht="16.5" customHeight="1">
      <c r="A38" s="96">
        <v>32</v>
      </c>
      <c r="B38" s="97" t="s">
        <v>130</v>
      </c>
      <c r="C38" s="98">
        <v>2015</v>
      </c>
      <c r="D38" s="99" t="s">
        <v>131</v>
      </c>
      <c r="E38" s="66">
        <v>12987006</v>
      </c>
      <c r="F38" s="98" t="s">
        <v>88</v>
      </c>
      <c r="G38" s="98" t="s">
        <v>132</v>
      </c>
      <c r="H38" s="98" t="s">
        <v>88</v>
      </c>
    </row>
    <row r="39" spans="1:8" s="100" customFormat="1" ht="16.5" customHeight="1">
      <c r="A39" s="96">
        <v>33</v>
      </c>
      <c r="B39" s="97" t="s">
        <v>133</v>
      </c>
      <c r="C39" s="98">
        <v>2019</v>
      </c>
      <c r="D39" s="99" t="s">
        <v>134</v>
      </c>
      <c r="E39" s="66">
        <v>13704700</v>
      </c>
      <c r="F39" s="98" t="s">
        <v>91</v>
      </c>
      <c r="G39" s="98" t="s">
        <v>89</v>
      </c>
      <c r="H39" s="98" t="s">
        <v>88</v>
      </c>
    </row>
    <row r="40" spans="1:8" s="100" customFormat="1" ht="16.5" customHeight="1" thickBot="1">
      <c r="A40" s="101">
        <v>34</v>
      </c>
      <c r="B40" s="102" t="s">
        <v>135</v>
      </c>
      <c r="C40" s="103">
        <v>2017</v>
      </c>
      <c r="D40" s="104" t="s">
        <v>136</v>
      </c>
      <c r="E40" s="105">
        <v>3139000</v>
      </c>
      <c r="F40" s="103" t="s">
        <v>88</v>
      </c>
      <c r="G40" s="103" t="s">
        <v>89</v>
      </c>
      <c r="H40" s="103" t="s">
        <v>88</v>
      </c>
    </row>
    <row r="41" spans="1:8" s="73" customFormat="1" ht="16.5" customHeight="1">
      <c r="A41" s="74"/>
      <c r="B41" s="75" t="s">
        <v>116</v>
      </c>
      <c r="C41" s="74"/>
      <c r="D41" s="75"/>
      <c r="E41" s="76">
        <f>SUM(E7:E40)</f>
        <v>117020976</v>
      </c>
      <c r="F41" s="75"/>
      <c r="G41" s="75"/>
      <c r="H41" s="75"/>
    </row>
  </sheetData>
  <protectedRanges>
    <protectedRange sqref="B7:H40" name="Oblast1_1"/>
  </protectedRanges>
  <mergeCells count="9">
    <mergeCell ref="A1:H1"/>
    <mergeCell ref="A2:H2"/>
    <mergeCell ref="A3:H3"/>
    <mergeCell ref="A4:H4"/>
    <mergeCell ref="A5:A6"/>
    <mergeCell ref="B5:B6"/>
    <mergeCell ref="C5:C6"/>
    <mergeCell ref="D5:D6"/>
    <mergeCell ref="G5:H5"/>
  </mergeCells>
  <dataValidations count="5">
    <dataValidation type="list" allowBlank="1" showInputMessage="1" showErrorMessage="1" sqref="HY7:HY40 RU7:RU40 ABQ7:ABQ40 ALM7:ALM40 AVI7:AVI40 BFE7:BFE40 BPA7:BPA40 BYW7:BYW40 CIS7:CIS40 CSO7:CSO40 DCK7:DCK40 DMG7:DMG40 DWC7:DWC40 EFY7:EFY40 EPU7:EPU40 EZQ7:EZQ40 FJM7:FJM40 FTI7:FTI40 GDE7:GDE40 GNA7:GNA40 GWW7:GWW40 HGS7:HGS40 HQO7:HQO40 IAK7:IAK40 IKG7:IKG40 IUC7:IUC40 JDY7:JDY40 JNU7:JNU40 JXQ7:JXQ40 KHM7:KHM40 KRI7:KRI40 LBE7:LBE40 LLA7:LLA40 LUW7:LUW40 MES7:MES40 MOO7:MOO40 MYK7:MYK40 NIG7:NIG40 NSC7:NSC40 OBY7:OBY40 OLU7:OLU40 OVQ7:OVQ40 PFM7:PFM40 PPI7:PPI40 PZE7:PZE40 QJA7:QJA40 QSW7:QSW40 RCS7:RCS40 RMO7:RMO40 RWK7:RWK40 SGG7:SGG40 SQC7:SQC40 SZY7:SZY40 TJU7:TJU40 TTQ7:TTQ40 UDM7:UDM40 UNI7:UNI40 UXE7:UXE40 VHA7:VHA40 VQW7:VQW40 WAS7:WAS40 WKO7:WKO40 WUK7:WUK40">
      <formula1>VLASTNICTVÍ</formula1>
    </dataValidation>
    <dataValidation type="list" showInputMessage="1" showErrorMessage="1" sqref="HZ7:HZ40 RV7:RV40 ABR7:ABR40 ALN7:ALN40 AVJ7:AVJ40 BFF7:BFF40 BPB7:BPB40 BYX7:BYX40 CIT7:CIT40 CSP7:CSP40 DCL7:DCL40 DMH7:DMH40 DWD7:DWD40 EFZ7:EFZ40 EPV7:EPV40 EZR7:EZR40 FJN7:FJN40 FTJ7:FTJ40 GDF7:GDF40 GNB7:GNB40 GWX7:GWX40 HGT7:HGT40 HQP7:HQP40 IAL7:IAL40 IKH7:IKH40 IUD7:IUD40 JDZ7:JDZ40 JNV7:JNV40 JXR7:JXR40 KHN7:KHN40 KRJ7:KRJ40 LBF7:LBF40 LLB7:LLB40 LUX7:LUX40 MET7:MET40 MOP7:MOP40 MYL7:MYL40 NIH7:NIH40 NSD7:NSD40 OBZ7:OBZ40 OLV7:OLV40 OVR7:OVR40 PFN7:PFN40 PPJ7:PPJ40 PZF7:PZF40 QJB7:QJB40 QSX7:QSX40 RCT7:RCT40 RMP7:RMP40 RWL7:RWL40 SGH7:SGH40 SQD7:SQD40 SZZ7:SZZ40 TJV7:TJV40 TTR7:TTR40 UDN7:UDN40 UNJ7:UNJ40 UXF7:UXF40 VHB7:VHB40 VQX7:VQX40 WAT7:WAT40 WKP7:WKP40 WUL7:WUL40 HX7:HX40 RT7:RT40 ABP7:ABP40 ALL7:ALL40 AVH7:AVH40 BFD7:BFD40 BOZ7:BOZ40 BYV7:BYV40 CIR7:CIR40 CSN7:CSN40 DCJ7:DCJ40 DMF7:DMF40 DWB7:DWB40 EFX7:EFX40 EPT7:EPT40 EZP7:EZP40 FJL7:FJL40 FTH7:FTH40 GDD7:GDD40 GMZ7:GMZ40 GWV7:GWV40 HGR7:HGR40 HQN7:HQN40 IAJ7:IAJ40 IKF7:IKF40 IUB7:IUB40 JDX7:JDX40 JNT7:JNT40 JXP7:JXP40 KHL7:KHL40 KRH7:KRH40 LBD7:LBD40 LKZ7:LKZ40 LUV7:LUV40 MER7:MER40 MON7:MON40 MYJ7:MYJ40">
      <formula1>jenebonení</formula1>
    </dataValidation>
    <dataValidation type="list" showInputMessage="1" showErrorMessage="1" sqref="NIF7:NIF40 NSB7:NSB40 OBX7:OBX40 OLT7:OLT40 OVP7:OVP40 PFL7:PFL40 PPH7:PPH40 PZD7:PZD40 QIZ7:QIZ40 QSV7:QSV40 RCR7:RCR40 RMN7:RMN40 RWJ7:RWJ40 SGF7:SGF40 SQB7:SQB40 SZX7:SZX40 TJT7:TJT40 TTP7:TTP40 UDL7:UDL40 UNH7:UNH40 UXD7:UXD40 VGZ7:VGZ40 VQV7:VQV40 WAR7:WAR40 WKN7:WKN40 WUJ7:WUJ40">
      <formula1>jenebonení</formula1>
    </dataValidation>
    <dataValidation type="list" showInputMessage="1" showErrorMessage="1" sqref="H7:H40 F7:F40">
      <formula1>"……….,ano,ne"</formula1>
    </dataValidation>
    <dataValidation type="list" showInputMessage="1" showErrorMessage="1" sqref="G7:G40">
      <formula1>"……….,vlastní,cizí"</formula1>
    </dataValidation>
  </dataValidations>
  <printOptions horizontalCentered="1"/>
  <pageMargins left="0.1968503937007874" right="0.1968503937007874" top="0.7874015748031497" bottom="0.5905511811023623" header="0.31496062992125984" footer="0.31496062992125984"/>
  <pageSetup fitToHeight="1" fitToWidth="1" horizontalDpi="600" verticalDpi="600" orientation="portrait" paperSize="9" scale="62" r:id="rId2"/>
  <headerFooter>
    <oddHeader>&amp;L„Pojištění majetku a odpovědnosti za újmu Vysoké školy báňské – Technické univerzity Ostrava“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Urbanek Dusan</dc:creator>
  <cp:keywords/>
  <dc:description/>
  <cp:lastModifiedBy>Urbanek Dusan</cp:lastModifiedBy>
  <cp:lastPrinted>2021-09-27T07:52:49Z</cp:lastPrinted>
  <dcterms:created xsi:type="dcterms:W3CDTF">2015-10-19T07:12:09Z</dcterms:created>
  <dcterms:modified xsi:type="dcterms:W3CDTF">2021-09-27T07:53:02Z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d283cd4-40d8-4b4e-b666-5881e4d226e3_Enabled">
    <vt:lpwstr>true</vt:lpwstr>
  </property>
  <property fmtid="{D5CDD505-2E9C-101B-9397-08002B2CF9AE}" pid="3" name="MSIP_Label_8d283cd4-40d8-4b4e-b666-5881e4d226e3_SetDate">
    <vt:lpwstr>2021-09-27T02:32:36Z</vt:lpwstr>
  </property>
  <property fmtid="{D5CDD505-2E9C-101B-9397-08002B2CF9AE}" pid="4" name="MSIP_Label_8d283cd4-40d8-4b4e-b666-5881e4d226e3_Method">
    <vt:lpwstr>Standard</vt:lpwstr>
  </property>
  <property fmtid="{D5CDD505-2E9C-101B-9397-08002B2CF9AE}" pid="5" name="MSIP_Label_8d283cd4-40d8-4b4e-b666-5881e4d226e3_Name">
    <vt:lpwstr>Public</vt:lpwstr>
  </property>
  <property fmtid="{D5CDD505-2E9C-101B-9397-08002B2CF9AE}" pid="6" name="MSIP_Label_8d283cd4-40d8-4b4e-b666-5881e4d226e3_SiteId">
    <vt:lpwstr>8b52ecaa-f734-4a0c-9b2d-ab31beeb4028</vt:lpwstr>
  </property>
  <property fmtid="{D5CDD505-2E9C-101B-9397-08002B2CF9AE}" pid="7" name="MSIP_Label_8d283cd4-40d8-4b4e-b666-5881e4d226e3_ActionId">
    <vt:lpwstr>bca046b9-4b11-459a-a43e-33be8024f906</vt:lpwstr>
  </property>
  <property fmtid="{D5CDD505-2E9C-101B-9397-08002B2CF9AE}" pid="8" name="MSIP_Label_8d283cd4-40d8-4b4e-b666-5881e4d226e3_ContentBits">
    <vt:lpwstr>0</vt:lpwstr>
  </property>
</Properties>
</file>