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us50\OneDrive - VŠB-TU Ostrava\1 DNS Propagační předměty 2021\vyzva_1_2021_Hoblikova\SOUTEZNI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 s="1"/>
  <c r="F9" i="1"/>
  <c r="G8" i="1"/>
  <c r="H8" i="1" s="1"/>
  <c r="F8" i="1"/>
  <c r="G7" i="1"/>
  <c r="H7" i="1" s="1"/>
  <c r="F7" i="1"/>
  <c r="G6" i="1"/>
  <c r="H6" i="1" s="1"/>
  <c r="F6" i="1"/>
  <c r="G5" i="1"/>
  <c r="H5" i="1" s="1"/>
  <c r="F5" i="1"/>
  <c r="H4" i="1"/>
  <c r="H10" i="1" s="1"/>
  <c r="G4" i="1"/>
  <c r="F4" i="1"/>
  <c r="F10" i="1" s="1"/>
</calcChain>
</file>

<file path=xl/sharedStrings.xml><?xml version="1.0" encoding="utf-8"?>
<sst xmlns="http://schemas.openxmlformats.org/spreadsheetml/2006/main" count="43" uniqueCount="32">
  <si>
    <t>Soupis požadovaného plnění na VZ v DNS Propagační předměty 1/2021</t>
  </si>
  <si>
    <t>Příloha č. 1</t>
  </si>
  <si>
    <t>Poř.č.</t>
  </si>
  <si>
    <t>Druh zboží</t>
  </si>
  <si>
    <t>Počet ks</t>
  </si>
  <si>
    <t>Specifikace</t>
  </si>
  <si>
    <t>Cena/ks bez DPH</t>
  </si>
  <si>
    <t>Cena celkem bez DPH</t>
  </si>
  <si>
    <t>Cena/ks s DPH</t>
  </si>
  <si>
    <t>Cena celkem s DPH</t>
  </si>
  <si>
    <t>Kč</t>
  </si>
  <si>
    <t>Textilní šňůrka s karabinkou</t>
  </si>
  <si>
    <t>150 ks</t>
  </si>
  <si>
    <t xml:space="preserve">Specifikace: Šňůrka na krk s kovovou karabinkou
Materiál: Polyester
Rozměry: 20 x 500 mm
Rozměr karabinky: 15 x 200 mm
Počet kusů: 150 ks
Grafika: Jednostranný potisk, jednobarevný bílý potisk, z přední strany zelená loga Konfuciovy třídy zelenou Pantone 3272 a nadpis CONFUCIUS CLASSROOM (tučně) - vel. písma 13, VSB - Technical University of Ostrava - vel. písma 13, písmo Calibri </t>
  </si>
  <si>
    <t>doplnit</t>
  </si>
  <si>
    <t>Sportovní taška</t>
  </si>
  <si>
    <t>30 ks</t>
  </si>
  <si>
    <t xml:space="preserve">Cestovní taška z 600D polyesteru s nastavitelným ramenním popruhem, 1 hlavní kapsou, 2 dalšími kapsami a tvrdým dnem.Rozměry: min. 60 cm délka x 28 cm šířka x 33 cm 
Přibližné rozměry: 560 x 310 x 250 mm
Barva: černá
Potisk: bílý potisk loga Konfuciovy třídy a nadpis CONFUCIUS CLASSROOM - tučně, vel. písma 72, pod nadpis natisknout VSB - Technical University of Ostrava - vel. písma 62, na přední straně, písmo Calibri,  sítotisk 
</t>
  </si>
  <si>
    <t>Kšiltovka</t>
  </si>
  <si>
    <t>20 ks</t>
  </si>
  <si>
    <t xml:space="preserve">Specifikace: 
• bavlněná pětipanelová čepice
• plochý kšilt s odnímatelnou nálepkou
• vyztužený přední panel
• obšité větrací otvory
• velikost nastavitelná plastovým klipem v retro stylu
• gramáž: 340 g/m2
• Barva: šedá 
• výšivka, zelené logo Pantone 3272 Konfuciovy třídy, nadpis CONFUCIUS CLASSROOM - tučně, vel. písma 48, pod nadpis našít VSB - Technical University of Ostrava - vel. písma 40, písmo Calibri, zelené Pantone 3272 
</t>
  </si>
  <si>
    <t>Sportovní láhev</t>
  </si>
  <si>
    <t xml:space="preserve">• Hliníková sportovní láhev s karabinou. 
• Objem až 800 ml 
• Rozměry: ø73 x 259 mm 
• Barva láhve: bílá 
• Barva potisku: zelená Pantone 3272 
• Potisk: podélný nadpis (naležato) CONFUCIUS CLASSROOM - tučně, vel. písma 36, pod nadpis natisknout VSB - Technical University of Ostrava - vel. písma 26,  + logo Konfuciovy třídy, písmo Calibri 
</t>
  </si>
  <si>
    <t>Powerbanka</t>
  </si>
  <si>
    <t>• Power banka z ABS s lithiovou baterií. 
• Baterie má kapacitu 2000 mAh. 
• Má vstup/výstup 5V/1A a zahrnuje USB/micro USB kabel na nabíjení baterie. 
• Dodává se v dárkové krabičce.
• Přibližné rozměry powerbanky: 112 x 42 x 25 mm 
• Přibližné rozměry krabičky: 173 x 96 x 30 mm
• Potisk na jedné straně, barva potisku zelená Pantone 3272, nadpis CONFUCIUS CLASSROOM - tučně, vel. písma 12, pod nadpis natisknout VSB - Technical University of Ostrava - vel. písma 10, písmo Calibri</t>
  </si>
  <si>
    <t>Zrnková káva</t>
  </si>
  <si>
    <t xml:space="preserve">• Hmotnost jednoho balení: 100g 
• Počet kusů balení: 20 ks 
• Potisk: logo Konfuciovy třídy, bílý nápis: nadpis CONFUCIUS CLASSROOM - tučně, vel. písma 12, pod nadpis natisknout VSB - Technical University of Ostrava - písmo Calibri, vel. písma 10, na přední straně na lepicím štítku zeleném Pantone 3272 
• Datum expirace: prosinec 2021 
</t>
  </si>
  <si>
    <t xml:space="preserve">Cena celkem                                      </t>
  </si>
  <si>
    <t>V ……………………….. Dne ……………………..</t>
  </si>
  <si>
    <t>(datum v elektronickém podpisu)</t>
  </si>
  <si>
    <t>………………………………...…..</t>
  </si>
  <si>
    <t>elektronický podpis oprávněné osoby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</si>
</sst>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/>
    </xf>
    <xf numFmtId="164" fontId="6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/>
    </xf>
    <xf numFmtId="164" fontId="1" fillId="3" borderId="15" xfId="0" applyNumberFormat="1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0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vertical="center"/>
    </xf>
    <xf numFmtId="0" fontId="0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3" fillId="0" borderId="18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topLeftCell="A7" zoomScale="80" zoomScaleNormal="80" workbookViewId="0">
      <selection activeCell="K4" sqref="K4"/>
    </sheetView>
  </sheetViews>
  <sheetFormatPr defaultColWidth="12.5703125" defaultRowHeight="15" x14ac:dyDescent="0.25"/>
  <cols>
    <col min="1" max="1" width="7.5703125" style="21" customWidth="1"/>
    <col min="2" max="2" width="22.5703125" style="4" customWidth="1"/>
    <col min="3" max="3" width="9.85546875" style="21" customWidth="1"/>
    <col min="4" max="4" width="79.140625" style="4" customWidth="1"/>
    <col min="5" max="5" width="12.7109375" style="21" customWidth="1"/>
    <col min="6" max="6" width="13.5703125" style="21" customWidth="1"/>
    <col min="7" max="7" width="15" style="21" customWidth="1"/>
    <col min="8" max="8" width="14.7109375" style="21" customWidth="1"/>
    <col min="9" max="16384" width="12.5703125" style="4"/>
  </cols>
  <sheetData>
    <row r="1" spans="1:8" ht="15.75" thickBot="1" x14ac:dyDescent="0.3">
      <c r="A1" s="1"/>
      <c r="B1" s="2" t="s">
        <v>0</v>
      </c>
      <c r="C1" s="3"/>
      <c r="D1" s="2"/>
      <c r="E1" s="3"/>
      <c r="F1" s="3"/>
      <c r="G1" s="3"/>
      <c r="H1" s="3" t="s">
        <v>1</v>
      </c>
    </row>
    <row r="2" spans="1:8" ht="45" x14ac:dyDescent="0.25">
      <c r="A2" s="28" t="s">
        <v>2</v>
      </c>
      <c r="B2" s="30" t="s">
        <v>3</v>
      </c>
      <c r="C2" s="32" t="s">
        <v>4</v>
      </c>
      <c r="D2" s="34" t="s">
        <v>5</v>
      </c>
      <c r="E2" s="5" t="s">
        <v>6</v>
      </c>
      <c r="F2" s="6" t="s">
        <v>7</v>
      </c>
      <c r="G2" s="6" t="s">
        <v>8</v>
      </c>
      <c r="H2" s="7" t="s">
        <v>9</v>
      </c>
    </row>
    <row r="3" spans="1:8" ht="15.75" thickBot="1" x14ac:dyDescent="0.3">
      <c r="A3" s="29"/>
      <c r="B3" s="31"/>
      <c r="C3" s="33"/>
      <c r="D3" s="35"/>
      <c r="E3" s="8" t="s">
        <v>10</v>
      </c>
      <c r="F3" s="9" t="s">
        <v>10</v>
      </c>
      <c r="G3" s="9" t="s">
        <v>10</v>
      </c>
      <c r="H3" s="10" t="s">
        <v>10</v>
      </c>
    </row>
    <row r="4" spans="1:8" ht="145.5" customHeight="1" x14ac:dyDescent="0.25">
      <c r="A4" s="11">
        <v>1</v>
      </c>
      <c r="B4" s="12" t="s">
        <v>11</v>
      </c>
      <c r="C4" s="13" t="s">
        <v>12</v>
      </c>
      <c r="D4" s="12" t="s">
        <v>13</v>
      </c>
      <c r="E4" s="14" t="s">
        <v>14</v>
      </c>
      <c r="F4" s="14" t="e">
        <f t="shared" ref="F4:F9" si="0">C4*E4</f>
        <v>#VALUE!</v>
      </c>
      <c r="G4" s="14" t="e">
        <f t="shared" ref="G4:G9" si="1">E4*1.21</f>
        <v>#VALUE!</v>
      </c>
      <c r="H4" s="14" t="e">
        <f t="shared" ref="H4:H9" si="2">C4*G4</f>
        <v>#VALUE!</v>
      </c>
    </row>
    <row r="5" spans="1:8" ht="135" x14ac:dyDescent="0.25">
      <c r="A5" s="11">
        <v>2</v>
      </c>
      <c r="B5" s="15" t="s">
        <v>15</v>
      </c>
      <c r="C5" s="13" t="s">
        <v>16</v>
      </c>
      <c r="D5" s="12" t="s">
        <v>17</v>
      </c>
      <c r="E5" s="14" t="s">
        <v>14</v>
      </c>
      <c r="F5" s="14" t="e">
        <f t="shared" si="0"/>
        <v>#VALUE!</v>
      </c>
      <c r="G5" s="14" t="e">
        <f t="shared" si="1"/>
        <v>#VALUE!</v>
      </c>
      <c r="H5" s="14" t="e">
        <f t="shared" si="2"/>
        <v>#VALUE!</v>
      </c>
    </row>
    <row r="6" spans="1:8" ht="180" x14ac:dyDescent="0.25">
      <c r="A6" s="11">
        <v>3</v>
      </c>
      <c r="B6" s="12" t="s">
        <v>18</v>
      </c>
      <c r="C6" s="16" t="s">
        <v>19</v>
      </c>
      <c r="D6" s="12" t="s">
        <v>20</v>
      </c>
      <c r="E6" s="14" t="s">
        <v>14</v>
      </c>
      <c r="F6" s="14" t="e">
        <f t="shared" si="0"/>
        <v>#VALUE!</v>
      </c>
      <c r="G6" s="14" t="e">
        <f t="shared" si="1"/>
        <v>#VALUE!</v>
      </c>
      <c r="H6" s="14" t="e">
        <f t="shared" si="2"/>
        <v>#VALUE!</v>
      </c>
    </row>
    <row r="7" spans="1:8" ht="135" x14ac:dyDescent="0.25">
      <c r="A7" s="11">
        <v>4</v>
      </c>
      <c r="B7" s="12" t="s">
        <v>21</v>
      </c>
      <c r="C7" s="16" t="s">
        <v>16</v>
      </c>
      <c r="D7" s="12" t="s">
        <v>22</v>
      </c>
      <c r="E7" s="14" t="s">
        <v>14</v>
      </c>
      <c r="F7" s="14" t="e">
        <f t="shared" si="0"/>
        <v>#VALUE!</v>
      </c>
      <c r="G7" s="14" t="e">
        <f t="shared" si="1"/>
        <v>#VALUE!</v>
      </c>
      <c r="H7" s="14" t="e">
        <f t="shared" si="2"/>
        <v>#VALUE!</v>
      </c>
    </row>
    <row r="8" spans="1:8" ht="156" customHeight="1" x14ac:dyDescent="0.25">
      <c r="A8" s="11">
        <v>5</v>
      </c>
      <c r="B8" s="12" t="s">
        <v>23</v>
      </c>
      <c r="C8" s="16" t="s">
        <v>19</v>
      </c>
      <c r="D8" s="12" t="s">
        <v>24</v>
      </c>
      <c r="E8" s="14" t="s">
        <v>14</v>
      </c>
      <c r="F8" s="14" t="e">
        <f t="shared" si="0"/>
        <v>#VALUE!</v>
      </c>
      <c r="G8" s="14" t="e">
        <f t="shared" si="1"/>
        <v>#VALUE!</v>
      </c>
      <c r="H8" s="14" t="e">
        <f t="shared" si="2"/>
        <v>#VALUE!</v>
      </c>
    </row>
    <row r="9" spans="1:8" ht="124.5" customHeight="1" x14ac:dyDescent="0.25">
      <c r="A9" s="11">
        <v>6</v>
      </c>
      <c r="B9" s="15" t="s">
        <v>25</v>
      </c>
      <c r="C9" s="17" t="s">
        <v>19</v>
      </c>
      <c r="D9" s="12" t="s">
        <v>26</v>
      </c>
      <c r="E9" s="14" t="s">
        <v>14</v>
      </c>
      <c r="F9" s="14" t="e">
        <f t="shared" si="0"/>
        <v>#VALUE!</v>
      </c>
      <c r="G9" s="14" t="e">
        <f t="shared" si="1"/>
        <v>#VALUE!</v>
      </c>
      <c r="H9" s="14" t="e">
        <f t="shared" si="2"/>
        <v>#VALUE!</v>
      </c>
    </row>
    <row r="10" spans="1:8" x14ac:dyDescent="0.25">
      <c r="A10" s="13"/>
      <c r="B10" s="36" t="s">
        <v>27</v>
      </c>
      <c r="C10" s="37"/>
      <c r="D10" s="38"/>
      <c r="E10" s="18"/>
      <c r="F10" s="19" t="e">
        <f>SUM(F4:F5)</f>
        <v>#VALUE!</v>
      </c>
      <c r="G10" s="20"/>
      <c r="H10" s="19" t="e">
        <f>SUM(H4:H5)</f>
        <v>#VALUE!</v>
      </c>
    </row>
    <row r="11" spans="1:8" ht="15.75" x14ac:dyDescent="0.25">
      <c r="B11" s="22"/>
      <c r="D11" s="22"/>
      <c r="E11" s="23"/>
      <c r="F11" s="23"/>
      <c r="G11" s="23"/>
      <c r="H11" s="23"/>
    </row>
    <row r="12" spans="1:8" ht="15.75" x14ac:dyDescent="0.25">
      <c r="B12" s="24" t="s">
        <v>28</v>
      </c>
      <c r="D12" s="22" t="s">
        <v>29</v>
      </c>
    </row>
    <row r="13" spans="1:8" ht="15.75" x14ac:dyDescent="0.25">
      <c r="B13" s="22"/>
      <c r="C13" s="25" t="s">
        <v>30</v>
      </c>
      <c r="D13" s="26"/>
    </row>
    <row r="14" spans="1:8" x14ac:dyDescent="0.25">
      <c r="C14" s="21" t="s">
        <v>31</v>
      </c>
    </row>
    <row r="16" spans="1:8" x14ac:dyDescent="0.25">
      <c r="D16" s="27"/>
    </row>
  </sheetData>
  <mergeCells count="5">
    <mergeCell ref="A2:A3"/>
    <mergeCell ref="B2:B3"/>
    <mergeCell ref="C2:C3"/>
    <mergeCell ref="D2:D3"/>
    <mergeCell ref="B10:D10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3007FE09FE6A4390D4D1B4D0C8B46E" ma:contentTypeVersion="13" ma:contentTypeDescription="Vytvoří nový dokument" ma:contentTypeScope="" ma:versionID="121c92f3bb234b53f7ea2c8016aa37b0">
  <xsd:schema xmlns:xsd="http://www.w3.org/2001/XMLSchema" xmlns:xs="http://www.w3.org/2001/XMLSchema" xmlns:p="http://schemas.microsoft.com/office/2006/metadata/properties" xmlns:ns3="ec2f4b39-f176-4bbd-ae6a-585b00274a7e" xmlns:ns4="2689e5ef-b689-49c9-8c09-292069686d26" targetNamespace="http://schemas.microsoft.com/office/2006/metadata/properties" ma:root="true" ma:fieldsID="8daabc05000c951d88382e27489db995" ns3:_="" ns4:_="">
    <xsd:import namespace="ec2f4b39-f176-4bbd-ae6a-585b00274a7e"/>
    <xsd:import namespace="2689e5ef-b689-49c9-8c09-292069686d2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f4b39-f176-4bbd-ae6a-585b00274a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89e5ef-b689-49c9-8c09-292069686d2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485D5D-795A-499A-8DD1-0406C21BEA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2f4b39-f176-4bbd-ae6a-585b00274a7e"/>
    <ds:schemaRef ds:uri="2689e5ef-b689-49c9-8c09-292069686d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170327-FD0E-4219-B331-A80BEB93FC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EE2A6B-DBAD-43DF-ACED-9C691BAE9B05}">
  <ds:schemaRefs>
    <ds:schemaRef ds:uri="http://schemas.microsoft.com/office/2006/documentManagement/types"/>
    <ds:schemaRef ds:uri="http://purl.org/dc/terms/"/>
    <ds:schemaRef ds:uri="http://purl.org/dc/dcmitype/"/>
    <ds:schemaRef ds:uri="2689e5ef-b689-49c9-8c09-292069686d26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ec2f4b39-f176-4bbd-ae6a-585b00274a7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2021-02-04T08:44:07Z</dcterms:created>
  <dcterms:modified xsi:type="dcterms:W3CDTF">2021-02-08T06:00:32Z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0x0101002B3007FE09FE6A4390D4D1B4D0C8B46E</vt:lpwstr>
  </property>
</Properties>
</file>