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66" documentId="13_ncr:1_{B7700794-1B9D-44D7-9317-FB838057D51A}" xr6:coauthVersionLast="45" xr6:coauthVersionMax="45" xr10:uidLastSave="{DDB50A2C-F8E3-42CA-AAB1-A0FBE6CFAA6A}"/>
  <bookViews>
    <workbookView xWindow="-110" yWindow="-110" windowWidth="38620" windowHeight="21220" xr2:uid="{00000000-000D-0000-FFFF-FFFF00000000}"/>
  </bookViews>
  <sheets>
    <sheet name="instalatersky" sheetId="2" r:id="rId1"/>
  </sheets>
  <definedNames>
    <definedName name="_xlnm.Print_Area" localSheetId="0">instalatersky!$A$2:$H$86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3" i="2"/>
  <c r="H12" i="2"/>
  <c r="H11" i="2"/>
  <c r="H10" i="2"/>
  <c r="H9" i="2"/>
  <c r="H8" i="2"/>
  <c r="H7" i="2"/>
  <c r="H24" i="2"/>
  <c r="H23" i="2"/>
  <c r="H22" i="2"/>
  <c r="H21" i="2"/>
  <c r="H20" i="2"/>
  <c r="H15" i="2"/>
  <c r="H14" i="2"/>
  <c r="E70" i="2" l="1"/>
  <c r="H56" i="2"/>
  <c r="H55" i="2"/>
  <c r="H54" i="2"/>
  <c r="H53" i="2"/>
  <c r="H52" i="2"/>
  <c r="H51" i="2"/>
  <c r="H50" i="2"/>
  <c r="H63" i="2"/>
  <c r="H62" i="2"/>
  <c r="H61" i="2"/>
  <c r="H60" i="2"/>
  <c r="H59" i="2"/>
  <c r="H58" i="2"/>
  <c r="H57" i="2"/>
  <c r="H47" i="2"/>
  <c r="H46" i="2"/>
  <c r="H45" i="2"/>
  <c r="H44" i="2"/>
  <c r="H43" i="2"/>
  <c r="H42" i="2"/>
  <c r="H41" i="2"/>
  <c r="H40" i="2"/>
  <c r="H39" i="2"/>
  <c r="H38" i="2"/>
  <c r="H37" i="2"/>
  <c r="H69" i="2"/>
  <c r="H68" i="2"/>
  <c r="H67" i="2"/>
  <c r="H66" i="2"/>
  <c r="H65" i="2"/>
  <c r="H64" i="2"/>
  <c r="H49" i="2"/>
  <c r="H48" i="2"/>
  <c r="H36" i="2"/>
  <c r="H35" i="2" l="1"/>
  <c r="G70" i="2" s="1"/>
  <c r="E32" i="2" l="1"/>
  <c r="H30" i="2"/>
  <c r="H31" i="2"/>
  <c r="H29" i="2"/>
  <c r="H28" i="2" l="1"/>
  <c r="H27" i="2" l="1"/>
  <c r="H26" i="2"/>
  <c r="H25" i="2"/>
  <c r="H6" i="2" l="1"/>
  <c r="G32" i="2" s="1"/>
  <c r="G72" i="2" s="1"/>
  <c r="F1041406" i="2" l="1"/>
</calcChain>
</file>

<file path=xl/sharedStrings.xml><?xml version="1.0" encoding="utf-8"?>
<sst xmlns="http://schemas.openxmlformats.org/spreadsheetml/2006/main" count="272" uniqueCount="121">
  <si>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</si>
  <si>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</si>
  <si>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</si>
  <si>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</si>
  <si>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</si>
  <si>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</si>
  <si>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</si>
  <si>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</si>
  <si>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</si>
  <si>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</si>
  <si>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</si>
  <si>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</si>
  <si>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</si>
  <si>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</si>
  <si>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</si>
  <si>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</si>
  <si>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</si>
  <si>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</si>
  <si>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</si>
  <si>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</si>
  <si>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</si>
  <si>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</si>
  <si>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8.</t>
  </si>
  <si>
    <t>9.</t>
  </si>
  <si>
    <t>10.</t>
  </si>
  <si>
    <t>11.</t>
  </si>
  <si>
    <t>12.</t>
  </si>
  <si>
    <t>13.</t>
  </si>
  <si>
    <t>14.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</si>
  <si>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</si>
  <si>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</si>
  <si>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</si>
  <si>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ks</t>
  </si>
  <si>
    <t>Mezisoučet za sklad Údržby:</t>
  </si>
  <si>
    <t>Mezisoučet za sklad elektro:</t>
  </si>
  <si>
    <t>Příloha č. 1 - Specifikace předmětu koupě / veřejné zakázky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</si>
  <si>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</si>
  <si>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</si>
  <si>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</si>
  <si>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</si>
  <si>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</si>
  <si>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</si>
  <si>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</si>
  <si>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</si>
  <si>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</si>
  <si>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</si>
  <si>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</si>
  <si>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</si>
  <si>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</si>
  <si>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</si>
  <si>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</si>
  <si>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</si>
  <si>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</si>
  <si>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</si>
  <si>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</si>
  <si>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</si>
  <si>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</si>
  <si>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m</t>
  </si>
  <si>
    <r>
      <t xml:space="preserve">trubka měděná Cu 15x1 </t>
    </r>
    <r>
      <rPr>
        <b/>
        <sz val="12"/>
        <color theme="1"/>
        <rFont val="Calibri"/>
        <family val="2"/>
        <charset val="238"/>
        <scheme val="minor"/>
      </rPr>
      <t>- na topení</t>
    </r>
  </si>
  <si>
    <r>
      <t xml:space="preserve">trubka měděná Cu 18x1 </t>
    </r>
    <r>
      <rPr>
        <b/>
        <sz val="12"/>
        <color theme="1"/>
        <rFont val="Calibri"/>
        <family val="2"/>
        <charset val="238"/>
        <scheme val="minor"/>
      </rPr>
      <t>- na topení</t>
    </r>
  </si>
  <si>
    <t>mosaz zátka 1/2"</t>
  </si>
  <si>
    <t>mosaz víčko 1/2"</t>
  </si>
  <si>
    <t>mosaz víčko 3/4"</t>
  </si>
  <si>
    <t>redukce mosaz 3/4" / 1/2"</t>
  </si>
  <si>
    <t>dvojvsuvka mosaz 1/2"</t>
  </si>
  <si>
    <t>dvojvsuvka mosaz 3/8"</t>
  </si>
  <si>
    <t xml:space="preserve">šroubení  mosaz přímé 3/8"  </t>
  </si>
  <si>
    <t xml:space="preserve">šroubení  mosaz přímé 1/2"  </t>
  </si>
  <si>
    <t>šroubení mosaz 3/4"č.1</t>
  </si>
  <si>
    <t xml:space="preserve">Viega CU přechod vnější závit 2211 lisovací  přípoj 15 x 1/2"                                                </t>
  </si>
  <si>
    <r>
      <t>koleno Cu DN 18/90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č.2 </t>
    </r>
    <r>
      <rPr>
        <b/>
        <sz val="12"/>
        <color theme="1"/>
        <rFont val="Calibri"/>
        <family val="2"/>
        <charset val="238"/>
        <scheme val="minor"/>
      </rPr>
      <t>- lisovací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</t>
    </r>
  </si>
  <si>
    <r>
      <t>koleno Cu DN 18/90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č.1</t>
    </r>
    <r>
      <rPr>
        <b/>
        <sz val="12"/>
        <color theme="1"/>
        <rFont val="Calibri"/>
        <family val="2"/>
        <charset val="238"/>
        <scheme val="minor"/>
      </rPr>
      <t>- lisovací</t>
    </r>
  </si>
  <si>
    <r>
      <t>koleno Cu DN 18/45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č.1</t>
    </r>
    <r>
      <rPr>
        <b/>
        <sz val="12"/>
        <color theme="1"/>
        <rFont val="Calibri"/>
        <family val="2"/>
        <charset val="238"/>
        <scheme val="minor"/>
      </rPr>
      <t xml:space="preserve"> - lisovací</t>
    </r>
  </si>
  <si>
    <r>
      <t>koleno Cu DN 18/45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č.2 </t>
    </r>
    <r>
      <rPr>
        <b/>
        <sz val="12"/>
        <color theme="1"/>
        <rFont val="Calibri"/>
        <family val="2"/>
        <charset val="238"/>
        <scheme val="minor"/>
      </rPr>
      <t>- lisovací</t>
    </r>
  </si>
  <si>
    <r>
      <t>nátrubek Cu DN 15</t>
    </r>
    <r>
      <rPr>
        <b/>
        <sz val="12"/>
        <color theme="1"/>
        <rFont val="Calibri"/>
        <family val="2"/>
        <charset val="238"/>
        <scheme val="minor"/>
      </rPr>
      <t xml:space="preserve"> - lisovací</t>
    </r>
  </si>
  <si>
    <r>
      <t>nátrubek Cu DN 18</t>
    </r>
    <r>
      <rPr>
        <b/>
        <sz val="12"/>
        <color theme="1"/>
        <rFont val="Calibri"/>
        <family val="2"/>
        <charset val="238"/>
        <scheme val="minor"/>
      </rPr>
      <t xml:space="preserve"> - lisovací</t>
    </r>
  </si>
  <si>
    <t>VIEGA Profipress - Oblouk 90° I/A DN15 2416.1 (291662)</t>
  </si>
  <si>
    <t>VIEGA přechod sanpress 15x1/2' vnější závit m.2211</t>
  </si>
  <si>
    <t>VIEGA Profipress - Oblouk 45° I/A DN15 - 2426.1 (292508)</t>
  </si>
  <si>
    <t>VIEGA Profipress - Oblouk 45° I/I DN15 - 2426 (292348)</t>
  </si>
  <si>
    <t xml:space="preserve">Viega Profipress - T-kus 15/15/15                                                                          </t>
  </si>
  <si>
    <t xml:space="preserve">Viega Profipress - T-kus 18/18/18                                                                          </t>
  </si>
  <si>
    <r>
      <t>Viega Profipress - koleno DN 15 /90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č.1                                                                        </t>
    </r>
  </si>
  <si>
    <r>
      <t>Viega Profipress - koleno DN 15 /90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č.2                                                                        </t>
    </r>
  </si>
  <si>
    <r>
      <t>Viega Profipress - koleno DN 18 /90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č.1                                                                        </t>
    </r>
  </si>
  <si>
    <r>
      <t>Viega Profipress - koleno DN 18 /90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č.2                                                                        </t>
    </r>
  </si>
  <si>
    <r>
      <t>Viega Profipress - koleno DN 18 /45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č.1</t>
    </r>
  </si>
  <si>
    <r>
      <t>Viega Profipress - koleno DN 18 /45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č.2</t>
    </r>
  </si>
  <si>
    <t>termostatická hlavice - Heimeier</t>
  </si>
  <si>
    <r>
      <t xml:space="preserve">Kotoučový drátěný kartáč, ocelový, vlnitý </t>
    </r>
    <r>
      <rPr>
        <b/>
        <sz val="11"/>
        <color theme="1"/>
        <rFont val="Calibri"/>
        <family val="2"/>
        <charset val="238"/>
        <scheme val="minor"/>
      </rPr>
      <t xml:space="preserve">200x30mm </t>
    </r>
    <r>
      <rPr>
        <sz val="11"/>
        <color theme="1"/>
        <rFont val="Calibri"/>
        <family val="2"/>
        <scheme val="minor"/>
      </rPr>
      <t>(pro úhlovou brusku)</t>
    </r>
  </si>
  <si>
    <r>
      <t xml:space="preserve">Kotoučový drátěný kartáč, ocelový, vlnitý </t>
    </r>
    <r>
      <rPr>
        <b/>
        <sz val="11"/>
        <color theme="1"/>
        <rFont val="Calibri"/>
        <family val="2"/>
        <charset val="238"/>
        <scheme val="minor"/>
      </rPr>
      <t xml:space="preserve">150x30mm </t>
    </r>
    <r>
      <rPr>
        <sz val="11"/>
        <color theme="1"/>
        <rFont val="Calibri"/>
        <family val="2"/>
        <scheme val="minor"/>
      </rPr>
      <t>(pro úhlovou brusku)</t>
    </r>
  </si>
  <si>
    <r>
      <t xml:space="preserve">Řezací kotouč rovný, </t>
    </r>
    <r>
      <rPr>
        <b/>
        <sz val="11"/>
        <color theme="1"/>
        <rFont val="Calibri"/>
        <family val="2"/>
        <charset val="238"/>
        <scheme val="minor"/>
      </rPr>
      <t xml:space="preserve">125x1mm </t>
    </r>
    <r>
      <rPr>
        <sz val="11"/>
        <color theme="1"/>
        <rFont val="Calibri"/>
        <family val="2"/>
        <scheme val="minor"/>
      </rPr>
      <t>(pro úhlovou brusku)</t>
    </r>
  </si>
  <si>
    <r>
      <t xml:space="preserve">Řezací kotouč rovný, </t>
    </r>
    <r>
      <rPr>
        <b/>
        <sz val="11"/>
        <color theme="1"/>
        <rFont val="Calibri"/>
        <family val="2"/>
        <charset val="238"/>
        <scheme val="minor"/>
      </rPr>
      <t xml:space="preserve">230x1,9mm </t>
    </r>
    <r>
      <rPr>
        <sz val="11"/>
        <color theme="1"/>
        <rFont val="Calibri"/>
        <family val="2"/>
        <scheme val="minor"/>
      </rPr>
      <t>(pro úhlovou brusku)</t>
    </r>
  </si>
  <si>
    <t>NátrubekPPPR20</t>
  </si>
  <si>
    <t xml:space="preserve">ks </t>
  </si>
  <si>
    <t>Ventil rohový s filt.3/8"x1/2"</t>
  </si>
  <si>
    <t>Pračkoroháček 1/2"x3/4"x3/8"</t>
  </si>
  <si>
    <t>Redukce mosaz 1/2"x3/4"</t>
  </si>
  <si>
    <t>Hydroxid sodný 1kg</t>
  </si>
  <si>
    <t>Trubka HT 40/250mm</t>
  </si>
  <si>
    <t>Silikon bílý 310ml</t>
  </si>
  <si>
    <t>Silikon čirý 310ml</t>
  </si>
  <si>
    <t>Hadička flexi 1/2" 50cm m+m</t>
  </si>
  <si>
    <t>Hadička flexi 1/2"x3/8" 60cm m+m</t>
  </si>
  <si>
    <t xml:space="preserve"> Hadička flexi 3/8" 50cm m+m</t>
  </si>
  <si>
    <t>Hadička  flexi 3/8" 35 cm m+z</t>
  </si>
  <si>
    <t>Hadička flexi 3/8" 40 cm m+z</t>
  </si>
  <si>
    <t>Hadička flexi 3/8" 40 cm m+m</t>
  </si>
  <si>
    <t>Hadička flexi 1/2"x3/8" 40 cm m+m</t>
  </si>
  <si>
    <t>Hadička flexi 1/2" 50cm m+z</t>
  </si>
  <si>
    <t>Růžice sprchy chrom  SC. S 318 (koncovka sprchy)</t>
  </si>
  <si>
    <t>Hadice sprchy kovová KM 150</t>
  </si>
  <si>
    <t>Ventl rohový s filtrem 1/2"x3/8"</t>
  </si>
  <si>
    <t xml:space="preserve">Perlátor vnitřní </t>
  </si>
  <si>
    <t>Rukojeť na baterii1/2" tisícihran</t>
  </si>
  <si>
    <t>Slachovačka T 2454  (na provázek)</t>
  </si>
  <si>
    <t xml:space="preserve">Koleno nástěné PPR 20x1/2" </t>
  </si>
  <si>
    <t xml:space="preserve">T-Kus PPR 20x1/2" venkovní závit </t>
  </si>
  <si>
    <t>příchytka PPR 20</t>
  </si>
  <si>
    <t>Ventil zahradní 1/2"</t>
  </si>
  <si>
    <t>Dodávka instalatérského materiálu 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</si>
</sst>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rgb="FF404040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5" fillId="0" borderId="0" xfId="0" applyFont="1" applyFill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165" fontId="4" fillId="0" borderId="1" xfId="0" applyNumberFormat="1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5" fontId="4" fillId="0" borderId="4" xfId="0" applyNumberFormat="1" applyFont="1" applyBorder="1" applyAlignment="1" applyProtection="1">
      <alignment horizontal="center" vertical="top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2" fontId="4" fillId="0" borderId="7" xfId="0" applyNumberFormat="1" applyFont="1" applyFill="1" applyBorder="1" applyAlignment="1" applyProtection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14" fillId="4" borderId="9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left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 applyProtection="1">
      <alignment horizontal="center" vertical="center" wrapText="1"/>
    </xf>
    <xf numFmtId="164" fontId="7" fillId="4" borderId="11" xfId="0" applyNumberFormat="1" applyFont="1" applyFill="1" applyBorder="1" applyAlignment="1" applyProtection="1">
      <alignment horizontal="center" vertical="center" wrapText="1"/>
    </xf>
    <xf numFmtId="0" fontId="17" fillId="4" borderId="10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3" fillId="4" borderId="10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2" fontId="18" fillId="0" borderId="8" xfId="0" applyNumberFormat="1" applyFont="1" applyFill="1" applyBorder="1" applyAlignment="1" applyProtection="1">
      <alignment horizontal="right" vertical="center"/>
    </xf>
    <xf numFmtId="165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4" xfId="0" applyNumberFormat="1" applyFont="1" applyBorder="1" applyAlignment="1" applyProtection="1">
      <alignment horizontal="center" vertical="top"/>
    </xf>
    <xf numFmtId="164" fontId="18" fillId="2" borderId="4" xfId="0" applyNumberFormat="1" applyFont="1" applyFill="1" applyBorder="1" applyAlignment="1" applyProtection="1">
      <alignment horizontal="right" vertical="center"/>
      <protection locked="0"/>
    </xf>
    <xf numFmtId="164" fontId="19" fillId="0" borderId="12" xfId="0" applyNumberFormat="1" applyFont="1" applyBorder="1" applyAlignment="1">
      <alignment horizontal="right" vertical="center"/>
    </xf>
    <xf numFmtId="2" fontId="18" fillId="0" borderId="7" xfId="0" applyNumberFormat="1" applyFont="1" applyFill="1" applyBorder="1" applyAlignment="1" applyProtection="1">
      <alignment horizontal="right" vertical="center"/>
    </xf>
    <xf numFmtId="165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0" applyNumberFormat="1" applyFont="1" applyBorder="1" applyAlignment="1" applyProtection="1">
      <alignment horizontal="center" vertical="top"/>
    </xf>
    <xf numFmtId="164" fontId="18" fillId="2" borderId="1" xfId="0" applyNumberFormat="1" applyFont="1" applyFill="1" applyBorder="1" applyAlignment="1" applyProtection="1">
      <alignment horizontal="right" vertical="center"/>
      <protection locked="0"/>
    </xf>
    <xf numFmtId="164" fontId="19" fillId="0" borderId="1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5" fillId="0" borderId="4" xfId="1" applyFont="1" applyBorder="1" applyAlignment="1">
      <alignment horizontal="center"/>
    </xf>
    <xf numFmtId="0" fontId="15" fillId="0" borderId="12" xfId="0" applyFont="1" applyBorder="1"/>
    <xf numFmtId="0" fontId="15" fillId="0" borderId="1" xfId="0" applyFont="1" applyBorder="1" applyAlignment="1">
      <alignment horizontal="center"/>
    </xf>
    <xf numFmtId="0" fontId="15" fillId="0" borderId="13" xfId="0" applyFont="1" applyBorder="1"/>
    <xf numFmtId="0" fontId="21" fillId="0" borderId="13" xfId="0" applyFont="1" applyBorder="1"/>
    <xf numFmtId="0" fontId="15" fillId="0" borderId="16" xfId="0" applyFont="1" applyBorder="1"/>
    <xf numFmtId="0" fontId="15" fillId="0" borderId="16" xfId="0" applyFont="1" applyBorder="1" applyAlignment="1">
      <alignment horizontal="left"/>
    </xf>
    <xf numFmtId="0" fontId="23" fillId="0" borderId="16" xfId="0" applyFont="1" applyBorder="1"/>
    <xf numFmtId="0" fontId="21" fillId="0" borderId="16" xfId="0" applyFont="1" applyBorder="1"/>
    <xf numFmtId="0" fontId="15" fillId="0" borderId="13" xfId="0" applyFont="1" applyBorder="1" applyAlignment="1">
      <alignment wrapText="1"/>
    </xf>
    <xf numFmtId="0" fontId="0" fillId="0" borderId="13" xfId="0" applyBorder="1"/>
    <xf numFmtId="0" fontId="15" fillId="0" borderId="3" xfId="0" applyFont="1" applyBorder="1" applyAlignment="1">
      <alignment horizontal="center"/>
    </xf>
    <xf numFmtId="0" fontId="0" fillId="0" borderId="14" xfId="0" applyBorder="1"/>
    <xf numFmtId="0" fontId="15" fillId="0" borderId="20" xfId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2" fontId="18" fillId="0" borderId="17" xfId="0" applyNumberFormat="1" applyFont="1" applyFill="1" applyBorder="1" applyAlignment="1" applyProtection="1">
      <alignment horizontal="right" vertical="center"/>
    </xf>
    <xf numFmtId="165" fontId="4" fillId="3" borderId="20" xfId="0" applyNumberFormat="1" applyFont="1" applyFill="1" applyBorder="1" applyAlignment="1" applyProtection="1">
      <alignment vertical="center" wrapText="1"/>
      <protection locked="0"/>
    </xf>
    <xf numFmtId="165" fontId="4" fillId="3" borderId="21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4" fontId="9" fillId="0" borderId="18" xfId="0" applyNumberFormat="1" applyFont="1" applyFill="1" applyBorder="1" applyAlignment="1" applyProtection="1">
      <alignment horizontal="right" vertical="center"/>
    </xf>
    <xf numFmtId="164" fontId="9" fillId="0" borderId="15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8" fillId="0" borderId="18" xfId="0" applyNumberFormat="1" applyFont="1" applyFill="1" applyBorder="1" applyAlignment="1" applyProtection="1">
      <alignment horizontal="right" vertical="center"/>
    </xf>
    <xf numFmtId="164" fontId="8" fillId="0" borderId="19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164" fontId="8" fillId="0" borderId="10" xfId="0" applyNumberFormat="1" applyFont="1" applyFill="1" applyBorder="1" applyAlignment="1" applyProtection="1">
      <alignment horizontal="right" vertical="center"/>
    </xf>
    <xf numFmtId="164" fontId="8" fillId="0" borderId="11" xfId="0" applyNumberFormat="1" applyFont="1" applyFill="1" applyBorder="1" applyAlignment="1" applyProtection="1">
      <alignment horizontal="right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406"/>
  <sheetViews>
    <sheetView tabSelected="1" topLeftCell="A7" zoomScale="70" zoomScaleNormal="70" workbookViewId="0">
      <selection activeCell="G32" sqref="G32:H32"/>
    </sheetView>
  </sheetViews>
  <sheetFormatPr defaultColWidth="9.1796875" defaultRowHeight="14.5" x14ac:dyDescent="0.35"/>
  <cols>
    <col min="1" max="1" width="4.54296875" style="4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32.4531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80" t="s">
        <v>35</v>
      </c>
      <c r="B2" s="80"/>
      <c r="C2" s="80"/>
      <c r="D2" s="80"/>
      <c r="E2" s="80"/>
      <c r="F2" s="80"/>
      <c r="G2" s="80"/>
      <c r="H2" s="80"/>
    </row>
    <row r="3" spans="1:8" s="3" customFormat="1" ht="18.5" x14ac:dyDescent="0.35">
      <c r="A3" s="81" t="s">
        <v>120</v>
      </c>
      <c r="B3" s="80"/>
      <c r="C3" s="80"/>
      <c r="D3" s="80"/>
      <c r="E3" s="80"/>
      <c r="F3" s="80"/>
      <c r="G3" s="80"/>
      <c r="H3" s="80"/>
    </row>
    <row r="4" spans="1:8" s="3" customFormat="1" ht="19" thickBot="1" x14ac:dyDescent="0.4">
      <c r="A4" s="17"/>
      <c r="B4" s="37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2" t="s">
        <v>18</v>
      </c>
      <c r="B5" s="38" t="s">
        <v>19</v>
      </c>
      <c r="C5" s="23" t="s">
        <v>20</v>
      </c>
      <c r="D5" s="24" t="s">
        <v>30</v>
      </c>
      <c r="E5" s="25" t="s">
        <v>9</v>
      </c>
      <c r="F5" s="25" t="s">
        <v>10</v>
      </c>
      <c r="G5" s="26" t="s">
        <v>7</v>
      </c>
      <c r="H5" s="27" t="s">
        <v>8</v>
      </c>
    </row>
    <row r="6" spans="1:8" s="9" customFormat="1" ht="15" customHeight="1" x14ac:dyDescent="0.35">
      <c r="A6" s="18" t="s">
        <v>0</v>
      </c>
      <c r="B6" s="73">
        <v>50</v>
      </c>
      <c r="C6" s="74" t="s">
        <v>32</v>
      </c>
      <c r="D6" s="75" t="s">
        <v>93</v>
      </c>
      <c r="E6" s="71"/>
      <c r="F6" s="15"/>
      <c r="G6" s="16" t="s">
        <v>17</v>
      </c>
      <c r="H6" s="19" t="e">
        <f t="shared" ref="H6:H24" si="0">B6*G6</f>
        <v>#VALUE!</v>
      </c>
    </row>
    <row r="7" spans="1:8" s="9" customFormat="1" ht="15.5" x14ac:dyDescent="0.35">
      <c r="A7" s="20" t="s">
        <v>1</v>
      </c>
      <c r="B7" s="76">
        <v>10</v>
      </c>
      <c r="C7" s="53" t="s">
        <v>94</v>
      </c>
      <c r="D7" s="52" t="s">
        <v>95</v>
      </c>
      <c r="E7" s="72"/>
      <c r="F7" s="10"/>
      <c r="G7" s="2" t="s">
        <v>17</v>
      </c>
      <c r="H7" s="21" t="e">
        <f t="shared" ref="H7:H13" si="1">B7*G7</f>
        <v>#VALUE!</v>
      </c>
    </row>
    <row r="8" spans="1:8" s="9" customFormat="1" ht="15" customHeight="1" x14ac:dyDescent="0.35">
      <c r="A8" s="20" t="s">
        <v>2</v>
      </c>
      <c r="B8" s="76">
        <v>5</v>
      </c>
      <c r="C8" s="53" t="s">
        <v>32</v>
      </c>
      <c r="D8" s="53" t="s">
        <v>96</v>
      </c>
      <c r="E8" s="72"/>
      <c r="F8" s="10"/>
      <c r="G8" s="2" t="s">
        <v>17</v>
      </c>
      <c r="H8" s="21" t="e">
        <f t="shared" si="1"/>
        <v>#VALUE!</v>
      </c>
    </row>
    <row r="9" spans="1:8" s="9" customFormat="1" ht="15" customHeight="1" x14ac:dyDescent="0.35">
      <c r="A9" s="20" t="s">
        <v>3</v>
      </c>
      <c r="B9" s="76">
        <v>10</v>
      </c>
      <c r="C9" s="53" t="s">
        <v>32</v>
      </c>
      <c r="D9" s="53" t="s">
        <v>97</v>
      </c>
      <c r="E9" s="72"/>
      <c r="F9" s="10"/>
      <c r="G9" s="2" t="s">
        <v>17</v>
      </c>
      <c r="H9" s="21" t="e">
        <f t="shared" si="1"/>
        <v>#VALUE!</v>
      </c>
    </row>
    <row r="10" spans="1:8" s="9" customFormat="1" ht="15.5" x14ac:dyDescent="0.35">
      <c r="A10" s="20" t="s">
        <v>4</v>
      </c>
      <c r="B10" s="76">
        <v>16</v>
      </c>
      <c r="C10" s="53" t="s">
        <v>94</v>
      </c>
      <c r="D10" s="53" t="s">
        <v>98</v>
      </c>
      <c r="E10" s="72"/>
      <c r="F10" s="10"/>
      <c r="G10" s="2" t="s">
        <v>17</v>
      </c>
      <c r="H10" s="21" t="e">
        <f t="shared" si="1"/>
        <v>#VALUE!</v>
      </c>
    </row>
    <row r="11" spans="1:8" s="9" customFormat="1" ht="15" customHeight="1" x14ac:dyDescent="0.35">
      <c r="A11" s="20" t="s">
        <v>5</v>
      </c>
      <c r="B11" s="76">
        <v>10</v>
      </c>
      <c r="C11" s="53" t="s">
        <v>32</v>
      </c>
      <c r="D11" s="53" t="s">
        <v>99</v>
      </c>
      <c r="E11" s="72"/>
      <c r="F11" s="10"/>
      <c r="G11" s="2" t="s">
        <v>17</v>
      </c>
      <c r="H11" s="21" t="e">
        <f t="shared" si="1"/>
        <v>#VALUE!</v>
      </c>
    </row>
    <row r="12" spans="1:8" x14ac:dyDescent="0.35">
      <c r="A12" s="20" t="s">
        <v>21</v>
      </c>
      <c r="B12" s="76">
        <v>5</v>
      </c>
      <c r="C12" s="53" t="s">
        <v>32</v>
      </c>
      <c r="D12" s="53" t="s">
        <v>100</v>
      </c>
      <c r="E12" s="72"/>
      <c r="F12" s="10"/>
      <c r="G12" s="2" t="s">
        <v>17</v>
      </c>
      <c r="H12" s="21" t="e">
        <f t="shared" si="1"/>
        <v>#VALUE!</v>
      </c>
    </row>
    <row r="13" spans="1:8" x14ac:dyDescent="0.35">
      <c r="A13" s="20" t="s">
        <v>22</v>
      </c>
      <c r="B13" s="76">
        <v>5</v>
      </c>
      <c r="C13" s="53" t="s">
        <v>32</v>
      </c>
      <c r="D13" s="53" t="s">
        <v>101</v>
      </c>
      <c r="E13" s="72"/>
      <c r="F13" s="10"/>
      <c r="G13" s="2" t="s">
        <v>17</v>
      </c>
      <c r="H13" s="21" t="e">
        <f t="shared" si="1"/>
        <v>#VALUE!</v>
      </c>
    </row>
    <row r="14" spans="1:8" s="9" customFormat="1" ht="15.5" x14ac:dyDescent="0.35">
      <c r="A14" s="20" t="s">
        <v>23</v>
      </c>
      <c r="B14" s="76">
        <v>10</v>
      </c>
      <c r="C14" s="53" t="s">
        <v>32</v>
      </c>
      <c r="D14" s="53" t="s">
        <v>102</v>
      </c>
      <c r="E14" s="72"/>
      <c r="F14" s="10"/>
      <c r="G14" s="2" t="s">
        <v>17</v>
      </c>
      <c r="H14" s="21" t="e">
        <f t="shared" si="0"/>
        <v>#VALUE!</v>
      </c>
    </row>
    <row r="15" spans="1:8" s="9" customFormat="1" ht="15" customHeight="1" x14ac:dyDescent="0.35">
      <c r="A15" s="20" t="s">
        <v>24</v>
      </c>
      <c r="B15" s="76">
        <v>10</v>
      </c>
      <c r="C15" s="53" t="s">
        <v>32</v>
      </c>
      <c r="D15" s="77" t="s">
        <v>103</v>
      </c>
      <c r="E15" s="72"/>
      <c r="F15" s="10"/>
      <c r="G15" s="2" t="s">
        <v>17</v>
      </c>
      <c r="H15" s="21" t="e">
        <f t="shared" si="0"/>
        <v>#VALUE!</v>
      </c>
    </row>
    <row r="16" spans="1:8" s="9" customFormat="1" ht="15" customHeight="1" x14ac:dyDescent="0.35">
      <c r="A16" s="20" t="s">
        <v>25</v>
      </c>
      <c r="B16" s="76">
        <v>10</v>
      </c>
      <c r="C16" s="53" t="s">
        <v>32</v>
      </c>
      <c r="D16" s="53" t="s">
        <v>104</v>
      </c>
      <c r="E16" s="72"/>
      <c r="F16" s="10"/>
      <c r="G16" s="2" t="s">
        <v>17</v>
      </c>
      <c r="H16" s="21" t="e">
        <f t="shared" ref="H16:H19" si="2">B16*G16</f>
        <v>#VALUE!</v>
      </c>
    </row>
    <row r="17" spans="1:8" s="9" customFormat="1" ht="15.5" x14ac:dyDescent="0.35">
      <c r="A17" s="20" t="s">
        <v>26</v>
      </c>
      <c r="B17" s="76">
        <v>10</v>
      </c>
      <c r="C17" s="53" t="s">
        <v>32</v>
      </c>
      <c r="D17" s="78" t="s">
        <v>105</v>
      </c>
      <c r="E17" s="72"/>
      <c r="F17" s="10"/>
      <c r="G17" s="2" t="s">
        <v>17</v>
      </c>
      <c r="H17" s="21" t="e">
        <f t="shared" si="2"/>
        <v>#VALUE!</v>
      </c>
    </row>
    <row r="18" spans="1:8" s="9" customFormat="1" ht="15" customHeight="1" x14ac:dyDescent="0.35">
      <c r="A18" s="20" t="s">
        <v>27</v>
      </c>
      <c r="B18" s="76">
        <v>5</v>
      </c>
      <c r="C18" s="53" t="s">
        <v>32</v>
      </c>
      <c r="D18" s="78" t="s">
        <v>106</v>
      </c>
      <c r="E18" s="72"/>
      <c r="F18" s="10"/>
      <c r="G18" s="2" t="s">
        <v>17</v>
      </c>
      <c r="H18" s="21" t="e">
        <f t="shared" si="2"/>
        <v>#VALUE!</v>
      </c>
    </row>
    <row r="19" spans="1:8" x14ac:dyDescent="0.35">
      <c r="A19" s="20" t="s">
        <v>28</v>
      </c>
      <c r="B19" s="76">
        <v>5</v>
      </c>
      <c r="C19" s="53" t="s">
        <v>32</v>
      </c>
      <c r="D19" s="53" t="s">
        <v>107</v>
      </c>
      <c r="E19" s="72"/>
      <c r="F19" s="10"/>
      <c r="G19" s="2" t="s">
        <v>17</v>
      </c>
      <c r="H19" s="21" t="e">
        <f t="shared" si="2"/>
        <v>#VALUE!</v>
      </c>
    </row>
    <row r="20" spans="1:8" s="9" customFormat="1" ht="15" customHeight="1" x14ac:dyDescent="0.35">
      <c r="A20" s="20" t="s">
        <v>36</v>
      </c>
      <c r="B20" s="76">
        <v>5</v>
      </c>
      <c r="C20" s="53" t="s">
        <v>32</v>
      </c>
      <c r="D20" s="53" t="s">
        <v>108</v>
      </c>
      <c r="E20" s="72"/>
      <c r="F20" s="10"/>
      <c r="G20" s="2" t="s">
        <v>17</v>
      </c>
      <c r="H20" s="21" t="e">
        <f t="shared" si="0"/>
        <v>#VALUE!</v>
      </c>
    </row>
    <row r="21" spans="1:8" s="9" customFormat="1" ht="15.5" x14ac:dyDescent="0.35">
      <c r="A21" s="20" t="s">
        <v>37</v>
      </c>
      <c r="B21" s="76">
        <v>10</v>
      </c>
      <c r="C21" s="53" t="s">
        <v>32</v>
      </c>
      <c r="D21" s="53" t="s">
        <v>109</v>
      </c>
      <c r="E21" s="72"/>
      <c r="F21" s="10"/>
      <c r="G21" s="2" t="s">
        <v>17</v>
      </c>
      <c r="H21" s="21" t="e">
        <f t="shared" si="0"/>
        <v>#VALUE!</v>
      </c>
    </row>
    <row r="22" spans="1:8" s="9" customFormat="1" ht="15" customHeight="1" x14ac:dyDescent="0.35">
      <c r="A22" s="20" t="s">
        <v>38</v>
      </c>
      <c r="B22" s="52">
        <v>10</v>
      </c>
      <c r="C22" s="52" t="s">
        <v>32</v>
      </c>
      <c r="D22" s="79" t="s">
        <v>110</v>
      </c>
      <c r="E22" s="72"/>
      <c r="F22" s="10"/>
      <c r="G22" s="2" t="s">
        <v>17</v>
      </c>
      <c r="H22" s="21" t="e">
        <f t="shared" si="0"/>
        <v>#VALUE!</v>
      </c>
    </row>
    <row r="23" spans="1:8" x14ac:dyDescent="0.35">
      <c r="A23" s="20" t="s">
        <v>39</v>
      </c>
      <c r="B23" s="52">
        <v>10</v>
      </c>
      <c r="C23" s="52" t="s">
        <v>32</v>
      </c>
      <c r="D23" s="52" t="s">
        <v>111</v>
      </c>
      <c r="E23" s="72"/>
      <c r="F23" s="10"/>
      <c r="G23" s="2" t="s">
        <v>17</v>
      </c>
      <c r="H23" s="21" t="e">
        <f t="shared" si="0"/>
        <v>#VALUE!</v>
      </c>
    </row>
    <row r="24" spans="1:8" x14ac:dyDescent="0.35">
      <c r="A24" s="20" t="s">
        <v>40</v>
      </c>
      <c r="B24" s="52">
        <v>25</v>
      </c>
      <c r="C24" s="52" t="s">
        <v>32</v>
      </c>
      <c r="D24" s="52" t="s">
        <v>112</v>
      </c>
      <c r="E24" s="72"/>
      <c r="F24" s="10"/>
      <c r="G24" s="2" t="s">
        <v>17</v>
      </c>
      <c r="H24" s="21" t="e">
        <f t="shared" si="0"/>
        <v>#VALUE!</v>
      </c>
    </row>
    <row r="25" spans="1:8" s="9" customFormat="1" ht="15.5" x14ac:dyDescent="0.35">
      <c r="A25" s="20" t="s">
        <v>41</v>
      </c>
      <c r="B25" s="52">
        <v>20</v>
      </c>
      <c r="C25" s="52" t="s">
        <v>32</v>
      </c>
      <c r="D25" s="52" t="s">
        <v>113</v>
      </c>
      <c r="E25" s="72"/>
      <c r="F25" s="10"/>
      <c r="G25" s="2" t="s">
        <v>17</v>
      </c>
      <c r="H25" s="21" t="e">
        <f t="shared" ref="H25:H27" si="3">B25*G25</f>
        <v>#VALUE!</v>
      </c>
    </row>
    <row r="26" spans="1:8" s="9" customFormat="1" ht="15" customHeight="1" x14ac:dyDescent="0.35">
      <c r="A26" s="20" t="s">
        <v>42</v>
      </c>
      <c r="B26" s="52">
        <v>30</v>
      </c>
      <c r="C26" s="52" t="s">
        <v>32</v>
      </c>
      <c r="D26" s="52" t="s">
        <v>114</v>
      </c>
      <c r="E26" s="72"/>
      <c r="F26" s="10"/>
      <c r="G26" s="2" t="s">
        <v>17</v>
      </c>
      <c r="H26" s="21" t="e">
        <f t="shared" si="3"/>
        <v>#VALUE!</v>
      </c>
    </row>
    <row r="27" spans="1:8" s="9" customFormat="1" ht="15" customHeight="1" x14ac:dyDescent="0.35">
      <c r="A27" s="20" t="s">
        <v>43</v>
      </c>
      <c r="B27" s="52">
        <v>1</v>
      </c>
      <c r="C27" s="52" t="s">
        <v>32</v>
      </c>
      <c r="D27" s="52" t="s">
        <v>115</v>
      </c>
      <c r="E27" s="72"/>
      <c r="F27" s="10"/>
      <c r="G27" s="2" t="s">
        <v>17</v>
      </c>
      <c r="H27" s="21" t="e">
        <f t="shared" si="3"/>
        <v>#VALUE!</v>
      </c>
    </row>
    <row r="28" spans="1:8" s="9" customFormat="1" ht="15.5" x14ac:dyDescent="0.35">
      <c r="A28" s="20" t="s">
        <v>44</v>
      </c>
      <c r="B28" s="52">
        <v>10</v>
      </c>
      <c r="C28" s="52" t="s">
        <v>32</v>
      </c>
      <c r="D28" s="52" t="s">
        <v>116</v>
      </c>
      <c r="E28" s="72"/>
      <c r="F28" s="10"/>
      <c r="G28" s="2" t="s">
        <v>17</v>
      </c>
      <c r="H28" s="21" t="e">
        <f t="shared" ref="H28:H31" si="4">B28*G28</f>
        <v>#VALUE!</v>
      </c>
    </row>
    <row r="29" spans="1:8" s="9" customFormat="1" ht="15" customHeight="1" x14ac:dyDescent="0.35">
      <c r="A29" s="20" t="s">
        <v>45</v>
      </c>
      <c r="B29" s="52">
        <v>10</v>
      </c>
      <c r="C29" s="52" t="s">
        <v>32</v>
      </c>
      <c r="D29" s="52" t="s">
        <v>117</v>
      </c>
      <c r="E29" s="72"/>
      <c r="F29" s="10"/>
      <c r="G29" s="2" t="s">
        <v>17</v>
      </c>
      <c r="H29" s="21" t="e">
        <f t="shared" si="4"/>
        <v>#VALUE!</v>
      </c>
    </row>
    <row r="30" spans="1:8" x14ac:dyDescent="0.35">
      <c r="A30" s="20" t="s">
        <v>46</v>
      </c>
      <c r="B30" s="52">
        <v>50</v>
      </c>
      <c r="C30" s="52" t="s">
        <v>94</v>
      </c>
      <c r="D30" s="52" t="s">
        <v>118</v>
      </c>
      <c r="E30" s="72"/>
      <c r="F30" s="10"/>
      <c r="G30" s="2" t="s">
        <v>17</v>
      </c>
      <c r="H30" s="21" t="e">
        <f t="shared" si="4"/>
        <v>#VALUE!</v>
      </c>
    </row>
    <row r="31" spans="1:8" ht="15" thickBot="1" x14ac:dyDescent="0.4">
      <c r="A31" s="20" t="s">
        <v>47</v>
      </c>
      <c r="B31" s="52">
        <v>5</v>
      </c>
      <c r="C31" s="52" t="s">
        <v>32</v>
      </c>
      <c r="D31" s="52" t="s">
        <v>119</v>
      </c>
      <c r="E31" s="72"/>
      <c r="F31" s="10"/>
      <c r="G31" s="2" t="s">
        <v>17</v>
      </c>
      <c r="H31" s="21" t="e">
        <f t="shared" si="4"/>
        <v>#VALUE!</v>
      </c>
    </row>
    <row r="32" spans="1:8" ht="19" thickBot="1" x14ac:dyDescent="0.4">
      <c r="A32" s="33"/>
      <c r="B32" s="39"/>
      <c r="C32" s="34"/>
      <c r="D32" s="36" t="s">
        <v>33</v>
      </c>
      <c r="E32" s="86">
        <f>SUM(F6:F31)</f>
        <v>0</v>
      </c>
      <c r="F32" s="86"/>
      <c r="G32" s="92" t="e">
        <f>SUM(H6:H31)</f>
        <v>#VALUE!</v>
      </c>
      <c r="H32" s="93"/>
    </row>
    <row r="33" spans="1:8" ht="19" thickBot="1" x14ac:dyDescent="0.4">
      <c r="A33" s="11"/>
      <c r="B33" s="40"/>
      <c r="C33" s="12"/>
      <c r="D33" s="13"/>
      <c r="E33" s="14"/>
      <c r="F33" s="14"/>
      <c r="G33" s="14"/>
      <c r="H33" s="14"/>
    </row>
    <row r="34" spans="1:8" s="9" customFormat="1" ht="60" customHeight="1" thickBot="1" x14ac:dyDescent="0.4">
      <c r="A34" s="22" t="s">
        <v>18</v>
      </c>
      <c r="B34" s="38" t="s">
        <v>19</v>
      </c>
      <c r="C34" s="23" t="s">
        <v>20</v>
      </c>
      <c r="D34" s="28" t="s">
        <v>31</v>
      </c>
      <c r="E34" s="25" t="s">
        <v>9</v>
      </c>
      <c r="F34" s="25" t="s">
        <v>10</v>
      </c>
      <c r="G34" s="26" t="s">
        <v>7</v>
      </c>
      <c r="H34" s="27" t="s">
        <v>8</v>
      </c>
    </row>
    <row r="35" spans="1:8" s="9" customFormat="1" ht="15" customHeight="1" x14ac:dyDescent="0.35">
      <c r="A35" s="42" t="s">
        <v>0</v>
      </c>
      <c r="B35" s="67">
        <v>15</v>
      </c>
      <c r="C35" s="54" t="s">
        <v>57</v>
      </c>
      <c r="D35" s="55" t="s">
        <v>58</v>
      </c>
      <c r="E35" s="43"/>
      <c r="F35" s="44"/>
      <c r="G35" s="45" t="s">
        <v>17</v>
      </c>
      <c r="H35" s="46" t="e">
        <f t="shared" ref="H35:H66" si="5">B35*G35</f>
        <v>#VALUE!</v>
      </c>
    </row>
    <row r="36" spans="1:8" s="9" customFormat="1" ht="15.5" x14ac:dyDescent="0.35">
      <c r="A36" s="47" t="s">
        <v>1</v>
      </c>
      <c r="B36" s="68">
        <v>15</v>
      </c>
      <c r="C36" s="56" t="s">
        <v>57</v>
      </c>
      <c r="D36" s="57" t="s">
        <v>59</v>
      </c>
      <c r="E36" s="48"/>
      <c r="F36" s="49"/>
      <c r="G36" s="50" t="s">
        <v>17</v>
      </c>
      <c r="H36" s="51" t="e">
        <f t="shared" si="5"/>
        <v>#VALUE!</v>
      </c>
    </row>
    <row r="37" spans="1:8" s="9" customFormat="1" ht="15.5" x14ac:dyDescent="0.35">
      <c r="A37" s="47" t="s">
        <v>2</v>
      </c>
      <c r="B37" s="68">
        <v>10</v>
      </c>
      <c r="C37" s="56" t="s">
        <v>32</v>
      </c>
      <c r="D37" s="58" t="s">
        <v>60</v>
      </c>
      <c r="E37" s="48"/>
      <c r="F37" s="49"/>
      <c r="G37" s="50" t="s">
        <v>17</v>
      </c>
      <c r="H37" s="51" t="e">
        <f t="shared" ref="H37:H47" si="6">B37*G37</f>
        <v>#VALUE!</v>
      </c>
    </row>
    <row r="38" spans="1:8" s="9" customFormat="1" ht="15.5" x14ac:dyDescent="0.35">
      <c r="A38" s="47" t="s">
        <v>3</v>
      </c>
      <c r="B38" s="68">
        <v>10</v>
      </c>
      <c r="C38" s="56" t="s">
        <v>32</v>
      </c>
      <c r="D38" s="58" t="s">
        <v>61</v>
      </c>
      <c r="E38" s="48"/>
      <c r="F38" s="49"/>
      <c r="G38" s="50" t="s">
        <v>17</v>
      </c>
      <c r="H38" s="51" t="e">
        <f t="shared" si="6"/>
        <v>#VALUE!</v>
      </c>
    </row>
    <row r="39" spans="1:8" s="9" customFormat="1" ht="15.5" x14ac:dyDescent="0.35">
      <c r="A39" s="47" t="s">
        <v>4</v>
      </c>
      <c r="B39" s="68">
        <v>10</v>
      </c>
      <c r="C39" s="56" t="s">
        <v>32</v>
      </c>
      <c r="D39" s="58" t="s">
        <v>62</v>
      </c>
      <c r="E39" s="48"/>
      <c r="F39" s="49"/>
      <c r="G39" s="50" t="s">
        <v>17</v>
      </c>
      <c r="H39" s="51" t="e">
        <f t="shared" si="6"/>
        <v>#VALUE!</v>
      </c>
    </row>
    <row r="40" spans="1:8" s="9" customFormat="1" ht="15" customHeight="1" x14ac:dyDescent="0.35">
      <c r="A40" s="47" t="s">
        <v>5</v>
      </c>
      <c r="B40" s="68">
        <v>10</v>
      </c>
      <c r="C40" s="56" t="s">
        <v>32</v>
      </c>
      <c r="D40" s="57" t="s">
        <v>63</v>
      </c>
      <c r="E40" s="48"/>
      <c r="F40" s="49"/>
      <c r="G40" s="50" t="s">
        <v>17</v>
      </c>
      <c r="H40" s="51" t="e">
        <f t="shared" si="6"/>
        <v>#VALUE!</v>
      </c>
    </row>
    <row r="41" spans="1:8" ht="15.5" x14ac:dyDescent="0.35">
      <c r="A41" s="47" t="s">
        <v>21</v>
      </c>
      <c r="B41" s="68">
        <v>10</v>
      </c>
      <c r="C41" s="56" t="s">
        <v>32</v>
      </c>
      <c r="D41" s="57" t="s">
        <v>64</v>
      </c>
      <c r="E41" s="48"/>
      <c r="F41" s="49"/>
      <c r="G41" s="50" t="s">
        <v>17</v>
      </c>
      <c r="H41" s="51" t="e">
        <f t="shared" si="6"/>
        <v>#VALUE!</v>
      </c>
    </row>
    <row r="42" spans="1:8" s="9" customFormat="1" ht="15.5" x14ac:dyDescent="0.35">
      <c r="A42" s="47" t="s">
        <v>22</v>
      </c>
      <c r="B42" s="68">
        <v>10</v>
      </c>
      <c r="C42" s="56" t="s">
        <v>32</v>
      </c>
      <c r="D42" s="57" t="s">
        <v>65</v>
      </c>
      <c r="E42" s="48"/>
      <c r="F42" s="49"/>
      <c r="G42" s="50" t="s">
        <v>17</v>
      </c>
      <c r="H42" s="51" t="e">
        <f t="shared" si="6"/>
        <v>#VALUE!</v>
      </c>
    </row>
    <row r="43" spans="1:8" s="9" customFormat="1" ht="15.5" x14ac:dyDescent="0.35">
      <c r="A43" s="47" t="s">
        <v>23</v>
      </c>
      <c r="B43" s="68">
        <v>10</v>
      </c>
      <c r="C43" s="56" t="s">
        <v>32</v>
      </c>
      <c r="D43" s="57" t="s">
        <v>66</v>
      </c>
      <c r="E43" s="48"/>
      <c r="F43" s="49"/>
      <c r="G43" s="50" t="s">
        <v>17</v>
      </c>
      <c r="H43" s="51" t="e">
        <f t="shared" si="6"/>
        <v>#VALUE!</v>
      </c>
    </row>
    <row r="44" spans="1:8" s="9" customFormat="1" ht="15.5" x14ac:dyDescent="0.35">
      <c r="A44" s="47" t="s">
        <v>24</v>
      </c>
      <c r="B44" s="68">
        <v>10</v>
      </c>
      <c r="C44" s="56" t="s">
        <v>32</v>
      </c>
      <c r="D44" s="57" t="s">
        <v>67</v>
      </c>
      <c r="E44" s="48"/>
      <c r="F44" s="49"/>
      <c r="G44" s="50" t="s">
        <v>17</v>
      </c>
      <c r="H44" s="51" t="e">
        <f t="shared" si="6"/>
        <v>#VALUE!</v>
      </c>
    </row>
    <row r="45" spans="1:8" s="9" customFormat="1" ht="15.5" x14ac:dyDescent="0.35">
      <c r="A45" s="47" t="s">
        <v>25</v>
      </c>
      <c r="B45" s="68">
        <v>10</v>
      </c>
      <c r="C45" s="56" t="s">
        <v>32</v>
      </c>
      <c r="D45" s="57" t="s">
        <v>68</v>
      </c>
      <c r="E45" s="48"/>
      <c r="F45" s="49"/>
      <c r="G45" s="50" t="s">
        <v>17</v>
      </c>
      <c r="H45" s="51" t="e">
        <f t="shared" si="6"/>
        <v>#VALUE!</v>
      </c>
    </row>
    <row r="46" spans="1:8" s="9" customFormat="1" ht="15" customHeight="1" x14ac:dyDescent="0.35">
      <c r="A46" s="47" t="s">
        <v>26</v>
      </c>
      <c r="B46" s="68">
        <v>10</v>
      </c>
      <c r="C46" s="56" t="s">
        <v>32</v>
      </c>
      <c r="D46" s="59" t="s">
        <v>69</v>
      </c>
      <c r="E46" s="48"/>
      <c r="F46" s="49"/>
      <c r="G46" s="50" t="s">
        <v>17</v>
      </c>
      <c r="H46" s="51" t="e">
        <f t="shared" si="6"/>
        <v>#VALUE!</v>
      </c>
    </row>
    <row r="47" spans="1:8" s="9" customFormat="1" ht="17.5" x14ac:dyDescent="0.35">
      <c r="A47" s="47" t="s">
        <v>27</v>
      </c>
      <c r="B47" s="68">
        <v>10</v>
      </c>
      <c r="C47" s="56" t="s">
        <v>32</v>
      </c>
      <c r="D47" s="59" t="s">
        <v>70</v>
      </c>
      <c r="E47" s="48"/>
      <c r="F47" s="49"/>
      <c r="G47" s="50" t="s">
        <v>17</v>
      </c>
      <c r="H47" s="51" t="e">
        <f t="shared" si="6"/>
        <v>#VALUE!</v>
      </c>
    </row>
    <row r="48" spans="1:8" s="9" customFormat="1" ht="17.5" x14ac:dyDescent="0.35">
      <c r="A48" s="47" t="s">
        <v>28</v>
      </c>
      <c r="B48" s="68">
        <v>10</v>
      </c>
      <c r="C48" s="56" t="s">
        <v>32</v>
      </c>
      <c r="D48" s="59" t="s">
        <v>71</v>
      </c>
      <c r="E48" s="48"/>
      <c r="F48" s="49"/>
      <c r="G48" s="50" t="s">
        <v>17</v>
      </c>
      <c r="H48" s="51" t="e">
        <f t="shared" si="5"/>
        <v>#VALUE!</v>
      </c>
    </row>
    <row r="49" spans="1:8" s="9" customFormat="1" ht="17.5" x14ac:dyDescent="0.35">
      <c r="A49" s="47" t="s">
        <v>36</v>
      </c>
      <c r="B49" s="68">
        <v>10</v>
      </c>
      <c r="C49" s="56" t="s">
        <v>32</v>
      </c>
      <c r="D49" s="59" t="s">
        <v>72</v>
      </c>
      <c r="E49" s="48"/>
      <c r="F49" s="49"/>
      <c r="G49" s="50" t="s">
        <v>17</v>
      </c>
      <c r="H49" s="51" t="e">
        <f t="shared" si="5"/>
        <v>#VALUE!</v>
      </c>
    </row>
    <row r="50" spans="1:8" s="9" customFormat="1" ht="17.5" x14ac:dyDescent="0.35">
      <c r="A50" s="47" t="s">
        <v>37</v>
      </c>
      <c r="B50" s="68">
        <v>10</v>
      </c>
      <c r="C50" s="56" t="s">
        <v>32</v>
      </c>
      <c r="D50" s="59" t="s">
        <v>73</v>
      </c>
      <c r="E50" s="48"/>
      <c r="F50" s="49"/>
      <c r="G50" s="50" t="s">
        <v>17</v>
      </c>
      <c r="H50" s="51" t="e">
        <f t="shared" ref="H50:H56" si="7">B50*G50</f>
        <v>#VALUE!</v>
      </c>
    </row>
    <row r="51" spans="1:8" s="9" customFormat="1" ht="15.5" x14ac:dyDescent="0.35">
      <c r="A51" s="47" t="s">
        <v>38</v>
      </c>
      <c r="B51" s="68">
        <v>10</v>
      </c>
      <c r="C51" s="56" t="s">
        <v>32</v>
      </c>
      <c r="D51" s="60" t="s">
        <v>74</v>
      </c>
      <c r="E51" s="48"/>
      <c r="F51" s="49"/>
      <c r="G51" s="50" t="s">
        <v>17</v>
      </c>
      <c r="H51" s="51" t="e">
        <f t="shared" si="7"/>
        <v>#VALUE!</v>
      </c>
    </row>
    <row r="52" spans="1:8" s="9" customFormat="1" ht="15.5" x14ac:dyDescent="0.35">
      <c r="A52" s="47" t="s">
        <v>39</v>
      </c>
      <c r="B52" s="68">
        <v>10</v>
      </c>
      <c r="C52" s="56" t="s">
        <v>32</v>
      </c>
      <c r="D52" s="60" t="s">
        <v>75</v>
      </c>
      <c r="E52" s="48"/>
      <c r="F52" s="49"/>
      <c r="G52" s="50" t="s">
        <v>17</v>
      </c>
      <c r="H52" s="51" t="e">
        <f t="shared" si="7"/>
        <v>#VALUE!</v>
      </c>
    </row>
    <row r="53" spans="1:8" s="9" customFormat="1" ht="15.5" x14ac:dyDescent="0.35">
      <c r="A53" s="47" t="s">
        <v>40</v>
      </c>
      <c r="B53" s="68">
        <v>10</v>
      </c>
      <c r="C53" s="56" t="s">
        <v>32</v>
      </c>
      <c r="D53" s="61" t="s">
        <v>76</v>
      </c>
      <c r="E53" s="48"/>
      <c r="F53" s="49"/>
      <c r="G53" s="50" t="s">
        <v>17</v>
      </c>
      <c r="H53" s="51" t="e">
        <f t="shared" si="7"/>
        <v>#VALUE!</v>
      </c>
    </row>
    <row r="54" spans="1:8" s="9" customFormat="1" ht="15" customHeight="1" x14ac:dyDescent="0.35">
      <c r="A54" s="47" t="s">
        <v>41</v>
      </c>
      <c r="B54" s="68">
        <v>10</v>
      </c>
      <c r="C54" s="56" t="s">
        <v>32</v>
      </c>
      <c r="D54" s="62" t="s">
        <v>77</v>
      </c>
      <c r="E54" s="48"/>
      <c r="F54" s="49"/>
      <c r="G54" s="50" t="s">
        <v>17</v>
      </c>
      <c r="H54" s="51" t="e">
        <f t="shared" si="7"/>
        <v>#VALUE!</v>
      </c>
    </row>
    <row r="55" spans="1:8" s="9" customFormat="1" ht="15.5" x14ac:dyDescent="0.35">
      <c r="A55" s="47" t="s">
        <v>42</v>
      </c>
      <c r="B55" s="68">
        <v>10</v>
      </c>
      <c r="C55" s="56" t="s">
        <v>32</v>
      </c>
      <c r="D55" s="61" t="s">
        <v>78</v>
      </c>
      <c r="E55" s="48"/>
      <c r="F55" s="49"/>
      <c r="G55" s="50" t="s">
        <v>17</v>
      </c>
      <c r="H55" s="51" t="e">
        <f t="shared" si="7"/>
        <v>#VALUE!</v>
      </c>
    </row>
    <row r="56" spans="1:8" s="9" customFormat="1" ht="15.5" x14ac:dyDescent="0.35">
      <c r="A56" s="47" t="s">
        <v>43</v>
      </c>
      <c r="B56" s="68">
        <v>10</v>
      </c>
      <c r="C56" s="56" t="s">
        <v>32</v>
      </c>
      <c r="D56" s="61" t="s">
        <v>79</v>
      </c>
      <c r="E56" s="48"/>
      <c r="F56" s="49"/>
      <c r="G56" s="50" t="s">
        <v>17</v>
      </c>
      <c r="H56" s="51" t="e">
        <f t="shared" si="7"/>
        <v>#VALUE!</v>
      </c>
    </row>
    <row r="57" spans="1:8" s="9" customFormat="1" ht="15.5" x14ac:dyDescent="0.35">
      <c r="A57" s="47" t="s">
        <v>44</v>
      </c>
      <c r="B57" s="68">
        <v>10</v>
      </c>
      <c r="C57" s="56" t="s">
        <v>32</v>
      </c>
      <c r="D57" s="59" t="s">
        <v>80</v>
      </c>
      <c r="E57" s="48"/>
      <c r="F57" s="49"/>
      <c r="G57" s="50" t="s">
        <v>17</v>
      </c>
      <c r="H57" s="51" t="e">
        <f t="shared" si="5"/>
        <v>#VALUE!</v>
      </c>
    </row>
    <row r="58" spans="1:8" s="9" customFormat="1" ht="15.5" x14ac:dyDescent="0.35">
      <c r="A58" s="47" t="s">
        <v>45</v>
      </c>
      <c r="B58" s="68">
        <v>10</v>
      </c>
      <c r="C58" s="56" t="s">
        <v>32</v>
      </c>
      <c r="D58" s="59" t="s">
        <v>81</v>
      </c>
      <c r="E58" s="48"/>
      <c r="F58" s="49"/>
      <c r="G58" s="50" t="s">
        <v>17</v>
      </c>
      <c r="H58" s="51" t="e">
        <f t="shared" si="5"/>
        <v>#VALUE!</v>
      </c>
    </row>
    <row r="59" spans="1:8" s="9" customFormat="1" ht="17.5" x14ac:dyDescent="0.35">
      <c r="A59" s="47" t="s">
        <v>46</v>
      </c>
      <c r="B59" s="68">
        <v>10</v>
      </c>
      <c r="C59" s="56" t="s">
        <v>32</v>
      </c>
      <c r="D59" s="59" t="s">
        <v>82</v>
      </c>
      <c r="E59" s="48"/>
      <c r="F59" s="49"/>
      <c r="G59" s="50" t="s">
        <v>17</v>
      </c>
      <c r="H59" s="51" t="e">
        <f t="shared" si="5"/>
        <v>#VALUE!</v>
      </c>
    </row>
    <row r="60" spans="1:8" s="9" customFormat="1" ht="17.5" x14ac:dyDescent="0.35">
      <c r="A60" s="47" t="s">
        <v>47</v>
      </c>
      <c r="B60" s="68">
        <v>10</v>
      </c>
      <c r="C60" s="56" t="s">
        <v>32</v>
      </c>
      <c r="D60" s="59" t="s">
        <v>83</v>
      </c>
      <c r="E60" s="48"/>
      <c r="F60" s="49"/>
      <c r="G60" s="50" t="s">
        <v>17</v>
      </c>
      <c r="H60" s="51" t="e">
        <f t="shared" si="5"/>
        <v>#VALUE!</v>
      </c>
    </row>
    <row r="61" spans="1:8" s="9" customFormat="1" ht="15" customHeight="1" x14ac:dyDescent="0.35">
      <c r="A61" s="47" t="s">
        <v>48</v>
      </c>
      <c r="B61" s="68">
        <v>10</v>
      </c>
      <c r="C61" s="56" t="s">
        <v>32</v>
      </c>
      <c r="D61" s="59" t="s">
        <v>84</v>
      </c>
      <c r="E61" s="48"/>
      <c r="F61" s="49"/>
      <c r="G61" s="50" t="s">
        <v>17</v>
      </c>
      <c r="H61" s="51" t="e">
        <f t="shared" si="5"/>
        <v>#VALUE!</v>
      </c>
    </row>
    <row r="62" spans="1:8" s="9" customFormat="1" ht="17.5" x14ac:dyDescent="0.35">
      <c r="A62" s="47" t="s">
        <v>49</v>
      </c>
      <c r="B62" s="68">
        <v>10</v>
      </c>
      <c r="C62" s="56" t="s">
        <v>32</v>
      </c>
      <c r="D62" s="59" t="s">
        <v>85</v>
      </c>
      <c r="E62" s="48"/>
      <c r="F62" s="49"/>
      <c r="G62" s="50" t="s">
        <v>17</v>
      </c>
      <c r="H62" s="51" t="e">
        <f t="shared" si="5"/>
        <v>#VALUE!</v>
      </c>
    </row>
    <row r="63" spans="1:8" s="9" customFormat="1" ht="17.5" x14ac:dyDescent="0.35">
      <c r="A63" s="47" t="s">
        <v>50</v>
      </c>
      <c r="B63" s="68">
        <v>10</v>
      </c>
      <c r="C63" s="56" t="s">
        <v>32</v>
      </c>
      <c r="D63" s="59" t="s">
        <v>86</v>
      </c>
      <c r="E63" s="48"/>
      <c r="F63" s="49"/>
      <c r="G63" s="50" t="s">
        <v>17</v>
      </c>
      <c r="H63" s="51" t="e">
        <f t="shared" si="5"/>
        <v>#VALUE!</v>
      </c>
    </row>
    <row r="64" spans="1:8" s="9" customFormat="1" ht="17.5" x14ac:dyDescent="0.35">
      <c r="A64" s="47" t="s">
        <v>51</v>
      </c>
      <c r="B64" s="68">
        <v>10</v>
      </c>
      <c r="C64" s="56" t="s">
        <v>32</v>
      </c>
      <c r="D64" s="57" t="s">
        <v>87</v>
      </c>
      <c r="E64" s="48"/>
      <c r="F64" s="49"/>
      <c r="G64" s="50" t="s">
        <v>17</v>
      </c>
      <c r="H64" s="51" t="e">
        <f t="shared" si="5"/>
        <v>#VALUE!</v>
      </c>
    </row>
    <row r="65" spans="1:8" s="9" customFormat="1" ht="15" customHeight="1" x14ac:dyDescent="0.35">
      <c r="A65" s="47" t="s">
        <v>52</v>
      </c>
      <c r="B65" s="68">
        <v>10</v>
      </c>
      <c r="C65" s="56" t="s">
        <v>32</v>
      </c>
      <c r="D65" s="63" t="s">
        <v>88</v>
      </c>
      <c r="E65" s="48"/>
      <c r="F65" s="49"/>
      <c r="G65" s="50" t="s">
        <v>17</v>
      </c>
      <c r="H65" s="51" t="e">
        <f t="shared" si="5"/>
        <v>#VALUE!</v>
      </c>
    </row>
    <row r="66" spans="1:8" ht="15.5" x14ac:dyDescent="0.35">
      <c r="A66" s="47" t="s">
        <v>53</v>
      </c>
      <c r="B66" s="68">
        <v>1</v>
      </c>
      <c r="C66" s="56" t="s">
        <v>32</v>
      </c>
      <c r="D66" s="64" t="s">
        <v>89</v>
      </c>
      <c r="E66" s="48"/>
      <c r="F66" s="49"/>
      <c r="G66" s="50" t="s">
        <v>17</v>
      </c>
      <c r="H66" s="51" t="e">
        <f t="shared" si="5"/>
        <v>#VALUE!</v>
      </c>
    </row>
    <row r="67" spans="1:8" s="9" customFormat="1" ht="15.5" x14ac:dyDescent="0.35">
      <c r="A67" s="47" t="s">
        <v>54</v>
      </c>
      <c r="B67" s="68">
        <v>1</v>
      </c>
      <c r="C67" s="56" t="s">
        <v>32</v>
      </c>
      <c r="D67" s="64" t="s">
        <v>90</v>
      </c>
      <c r="E67" s="48"/>
      <c r="F67" s="49"/>
      <c r="G67" s="50" t="s">
        <v>17</v>
      </c>
      <c r="H67" s="51" t="e">
        <f t="shared" ref="H67:H69" si="8">B67*G67</f>
        <v>#VALUE!</v>
      </c>
    </row>
    <row r="68" spans="1:8" s="9" customFormat="1" ht="15.5" x14ac:dyDescent="0.35">
      <c r="A68" s="47" t="s">
        <v>55</v>
      </c>
      <c r="B68" s="68">
        <v>20</v>
      </c>
      <c r="C68" s="56" t="s">
        <v>32</v>
      </c>
      <c r="D68" s="64" t="s">
        <v>91</v>
      </c>
      <c r="E68" s="48"/>
      <c r="F68" s="49"/>
      <c r="G68" s="50" t="s">
        <v>17</v>
      </c>
      <c r="H68" s="51" t="e">
        <f t="shared" si="8"/>
        <v>#VALUE!</v>
      </c>
    </row>
    <row r="69" spans="1:8" s="9" customFormat="1" ht="16" thickBot="1" x14ac:dyDescent="0.4">
      <c r="A69" s="70" t="s">
        <v>56</v>
      </c>
      <c r="B69" s="69">
        <v>10</v>
      </c>
      <c r="C69" s="65" t="s">
        <v>32</v>
      </c>
      <c r="D69" s="66" t="s">
        <v>92</v>
      </c>
      <c r="E69" s="48"/>
      <c r="F69" s="49"/>
      <c r="G69" s="50" t="s">
        <v>17</v>
      </c>
      <c r="H69" s="51" t="e">
        <f t="shared" si="8"/>
        <v>#VALUE!</v>
      </c>
    </row>
    <row r="70" spans="1:8" ht="19" thickBot="1" x14ac:dyDescent="0.4">
      <c r="A70" s="33"/>
      <c r="B70" s="39"/>
      <c r="C70" s="34"/>
      <c r="D70" s="36" t="s">
        <v>34</v>
      </c>
      <c r="E70" s="84">
        <f>SUM(F35:F69)</f>
        <v>0</v>
      </c>
      <c r="F70" s="85"/>
      <c r="G70" s="88" t="e">
        <f>SUM(H35:H69)</f>
        <v>#VALUE!</v>
      </c>
      <c r="H70" s="89"/>
    </row>
    <row r="71" spans="1:8" ht="19" thickBot="1" x14ac:dyDescent="0.4">
      <c r="A71" s="11"/>
      <c r="B71" s="40"/>
      <c r="C71" s="12"/>
      <c r="D71" s="13"/>
      <c r="E71" s="14"/>
      <c r="F71" s="14"/>
      <c r="G71" s="14"/>
      <c r="H71" s="14"/>
    </row>
    <row r="72" spans="1:8" ht="19" thickBot="1" x14ac:dyDescent="0.4">
      <c r="A72" s="33"/>
      <c r="B72" s="39"/>
      <c r="C72" s="34"/>
      <c r="D72" s="35" t="s">
        <v>11</v>
      </c>
      <c r="E72" s="85"/>
      <c r="F72" s="86"/>
      <c r="G72" s="86" t="e">
        <f>G32+G70</f>
        <v>#VALUE!</v>
      </c>
      <c r="H72" s="87"/>
    </row>
    <row r="73" spans="1:8" ht="18.5" x14ac:dyDescent="0.35">
      <c r="A73" s="29"/>
      <c r="B73" s="41"/>
      <c r="C73" s="30"/>
      <c r="D73" s="31"/>
      <c r="E73" s="32"/>
      <c r="F73" s="32"/>
      <c r="G73" s="32"/>
      <c r="H73" s="32"/>
    </row>
    <row r="74" spans="1:8" x14ac:dyDescent="0.35">
      <c r="A74" s="83" t="s">
        <v>29</v>
      </c>
      <c r="B74" s="83"/>
      <c r="C74" s="83"/>
      <c r="D74" s="83"/>
      <c r="E74" s="83"/>
      <c r="F74" s="83"/>
      <c r="G74" s="83"/>
      <c r="H74" s="83"/>
    </row>
    <row r="75" spans="1:8" x14ac:dyDescent="0.35">
      <c r="A75" s="5"/>
    </row>
    <row r="76" spans="1:8" x14ac:dyDescent="0.35">
      <c r="A76" s="7" t="s">
        <v>6</v>
      </c>
      <c r="B76" s="82" t="s">
        <v>14</v>
      </c>
      <c r="C76" s="82"/>
      <c r="D76" s="82"/>
      <c r="G76" s="8" t="s">
        <v>13</v>
      </c>
    </row>
    <row r="80" spans="1:8" ht="15" customHeight="1" x14ac:dyDescent="0.35"/>
    <row r="83" spans="4:8" x14ac:dyDescent="0.35">
      <c r="D83" s="91" t="s">
        <v>12</v>
      </c>
      <c r="E83" s="91"/>
      <c r="F83" s="91"/>
      <c r="G83" s="91"/>
      <c r="H83" s="91"/>
    </row>
    <row r="84" spans="4:8" x14ac:dyDescent="0.35">
      <c r="D84" s="90" t="s">
        <v>15</v>
      </c>
      <c r="E84" s="90"/>
      <c r="F84" s="90"/>
      <c r="G84" s="90"/>
      <c r="H84" s="90"/>
    </row>
    <row r="85" spans="4:8" x14ac:dyDescent="0.35">
      <c r="D85" s="90" t="s">
        <v>16</v>
      </c>
      <c r="E85" s="90"/>
      <c r="F85" s="90"/>
      <c r="G85" s="90"/>
      <c r="H85" s="90"/>
    </row>
    <row r="1041406" spans="1:8" x14ac:dyDescent="0.35">
      <c r="A1041406" s="1"/>
      <c r="C1041406" s="1"/>
      <c r="E1041406" s="1"/>
      <c r="F1041406" s="6">
        <f>SUM(F2:F1041405)</f>
        <v>0</v>
      </c>
      <c r="G1041406" s="1"/>
      <c r="H1041406" s="1"/>
    </row>
  </sheetData>
  <sheetProtection selectLockedCells="1"/>
  <mergeCells count="13">
    <mergeCell ref="D85:H85"/>
    <mergeCell ref="D83:H83"/>
    <mergeCell ref="D84:H84"/>
    <mergeCell ref="E32:F32"/>
    <mergeCell ref="G32:H32"/>
    <mergeCell ref="A2:H2"/>
    <mergeCell ref="A3:H3"/>
    <mergeCell ref="B76:D76"/>
    <mergeCell ref="A74:H74"/>
    <mergeCell ref="E70:F70"/>
    <mergeCell ref="E72:F72"/>
    <mergeCell ref="G72:H72"/>
    <mergeCell ref="G70:H70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2020-12-04T11:58:25Z</dcterms:modified>
</cp:coreProperties>
</file>