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62_2020 Pyszko_Vatral OPVVV/"/>
    </mc:Choice>
  </mc:AlternateContent>
  <xr:revisionPtr revIDLastSave="6" documentId="8_{5732B7AC-CAA0-4ADC-BE56-0634026B30CB}" xr6:coauthVersionLast="45" xr6:coauthVersionMax="45" xr10:uidLastSave="{8312804B-0825-4DA4-9F4E-B74DE1A17DBC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I16" i="1"/>
  <c r="I20" i="1" s="1"/>
  <c r="I17" i="1"/>
  <c r="I18" i="1" l="1"/>
  <c r="G18" i="1" l="1"/>
  <c r="G19" i="1" s="1"/>
</calcChain>
</file>

<file path=xl/sharedStrings.xml><?xml version="1.0" encoding="utf-8"?>
<sst xmlns="http://schemas.openxmlformats.org/spreadsheetml/2006/main" count="63" uniqueCount="51">
  <si>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</si>
  <si>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</si>
  <si>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</si>
  <si>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</si>
  <si>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</si>
  <si>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</si>
  <si>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</si>
  <si>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</si>
  <si>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</si>
  <si>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</si>
  <si>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</si>
  <si>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</si>
  <si>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</si>
  <si>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</si>
  <si>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</si>
  <si>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</si>
  <si>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</si>
  <si>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</si>
  <si>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</si>
  <si>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</si>
  <si>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</si>
  <si>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</si>
  <si>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</si>
  <si>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</si>
  <si>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</si>
  <si>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</si>
  <si>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</si>
  <si>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</si>
  <si>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</si>
  <si>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</si>
  <si>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</si>
  <si>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</si>
  <si>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</si>
  <si>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</si>
  <si>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</si>
  <si>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62/2020</t>
    </r>
  </si>
  <si>
    <t xml:space="preserve">Věžníková Kety
kety.veznikova@vsb.cz 
+420 597 329 410 </t>
  </si>
  <si>
    <t>FMT</t>
  </si>
  <si>
    <t>DNS_PC_ ATYP</t>
  </si>
  <si>
    <t>DNS_NB_ATYP</t>
  </si>
  <si>
    <t xml:space="preserve">prof. Dr. Ing. Pyszko René
rene.pyszko@vsb.cz 
+420 597 325 170 </t>
  </si>
  <si>
    <t xml:space="preserve">Míček Lukáš
lukas.micek@vsb.cz 
+420 597 324 930 </t>
  </si>
  <si>
    <t>VEC</t>
  </si>
  <si>
    <t>Název projektu</t>
  </si>
  <si>
    <t>Reg. číslo projektu</t>
  </si>
  <si>
    <t>CZ.02.1.01/0.0/0.0/17_049/0008399</t>
  </si>
  <si>
    <t>Rozvoj mezisektorové spolupráce RMTVC s aplikační sférou v oblasti výzkumu progresivních a inovací klasických kovových materiálů a technologií s využitím metod modelování.</t>
  </si>
  <si>
    <t>Infrastrukturní podpora doktorských studijních programů FMT VŠB-TUO</t>
  </si>
  <si>
    <t>CZ.02.1.01/0.0/0.0/16_017/0002668</t>
  </si>
  <si>
    <t>Výzkum identifikace spalování nežádoucích látek a systémů autodiagnostiky kotlů na tuhá paliva pro vytápění domácností</t>
  </si>
  <si>
    <t>CZ.02.1.01/0.0/0.0/18_069/0010049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</si>
</sst>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2" fillId="3" borderId="8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164" fontId="1" fillId="0" borderId="12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0"/>
  <sheetViews>
    <sheetView tabSelected="1" zoomScale="80" zoomScaleNormal="80" workbookViewId="0">
      <selection activeCell="H16" sqref="H16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54" t="s">
        <v>18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33" ht="18.5" x14ac:dyDescent="0.25">
      <c r="A11" s="55" t="s">
        <v>35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133" ht="24" customHeight="1" x14ac:dyDescent="0.25">
      <c r="A12" s="56" t="s">
        <v>20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57" t="s">
        <v>3</v>
      </c>
      <c r="B14" s="57" t="s">
        <v>4</v>
      </c>
      <c r="C14" s="57" t="s">
        <v>7</v>
      </c>
      <c r="D14" s="58" t="s">
        <v>5</v>
      </c>
      <c r="E14" s="58" t="s">
        <v>6</v>
      </c>
      <c r="F14" s="59" t="s">
        <v>19</v>
      </c>
      <c r="G14" s="60"/>
      <c r="H14" s="59" t="s">
        <v>17</v>
      </c>
      <c r="I14" s="60"/>
      <c r="J14" s="33" t="s">
        <v>10</v>
      </c>
      <c r="K14" s="61" t="s">
        <v>43</v>
      </c>
      <c r="L14" s="61" t="s">
        <v>44</v>
      </c>
      <c r="M14" s="57" t="s">
        <v>12</v>
      </c>
      <c r="N14" s="57" t="s">
        <v>0</v>
      </c>
      <c r="O14" s="33" t="s">
        <v>13</v>
      </c>
      <c r="P14" s="57" t="s">
        <v>1</v>
      </c>
      <c r="Q14" s="57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57"/>
      <c r="B15" s="57"/>
      <c r="C15" s="57"/>
      <c r="D15" s="58"/>
      <c r="E15" s="58"/>
      <c r="F15" s="34" t="s">
        <v>8</v>
      </c>
      <c r="G15" s="34" t="s">
        <v>9</v>
      </c>
      <c r="H15" s="34" t="s">
        <v>8</v>
      </c>
      <c r="I15" s="34" t="s">
        <v>9</v>
      </c>
      <c r="J15" s="35" t="s">
        <v>11</v>
      </c>
      <c r="K15" s="62"/>
      <c r="L15" s="62"/>
      <c r="M15" s="57"/>
      <c r="N15" s="57"/>
      <c r="O15" s="35" t="s">
        <v>14</v>
      </c>
      <c r="P15" s="57"/>
      <c r="Q15" s="5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88" thickBot="1" x14ac:dyDescent="0.3">
      <c r="A16" s="52">
        <v>60004535</v>
      </c>
      <c r="B16" s="41">
        <v>10</v>
      </c>
      <c r="C16" s="44" t="s">
        <v>39</v>
      </c>
      <c r="D16" s="38">
        <v>2</v>
      </c>
      <c r="E16" s="20" t="s">
        <v>29</v>
      </c>
      <c r="F16" s="21">
        <v>19990</v>
      </c>
      <c r="G16" s="22">
        <f t="shared" ref="G16:G17" si="0">D16*F16</f>
        <v>39980</v>
      </c>
      <c r="H16" s="23" t="s">
        <v>34</v>
      </c>
      <c r="I16" s="22" t="e">
        <f t="shared" ref="I16" si="1">D16*H16</f>
        <v>#VALUE!</v>
      </c>
      <c r="J16" s="46" t="s">
        <v>36</v>
      </c>
      <c r="K16" s="49" t="s">
        <v>46</v>
      </c>
      <c r="L16" s="49" t="s">
        <v>45</v>
      </c>
      <c r="M16" s="46" t="s">
        <v>37</v>
      </c>
      <c r="N16" s="75" t="s">
        <v>33</v>
      </c>
      <c r="O16" s="75" t="s">
        <v>32</v>
      </c>
      <c r="P16" s="75" t="s">
        <v>31</v>
      </c>
      <c r="Q16" s="72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40" customHeight="1" thickBot="1" x14ac:dyDescent="0.3">
      <c r="A17" s="40">
        <v>60004602</v>
      </c>
      <c r="B17" s="42">
        <v>10</v>
      </c>
      <c r="C17" s="45" t="s">
        <v>38</v>
      </c>
      <c r="D17" s="39">
        <v>1</v>
      </c>
      <c r="E17" s="24" t="s">
        <v>29</v>
      </c>
      <c r="F17" s="25">
        <v>35000</v>
      </c>
      <c r="G17" s="26">
        <f t="shared" si="0"/>
        <v>35000</v>
      </c>
      <c r="H17" s="27" t="s">
        <v>34</v>
      </c>
      <c r="I17" s="26" t="e">
        <f t="shared" ref="I17" si="2">D17*H17</f>
        <v>#VALUE!</v>
      </c>
      <c r="J17" s="47" t="s">
        <v>40</v>
      </c>
      <c r="K17" s="50" t="s">
        <v>47</v>
      </c>
      <c r="L17" s="50" t="s">
        <v>48</v>
      </c>
      <c r="M17" s="47" t="s">
        <v>37</v>
      </c>
      <c r="N17" s="76"/>
      <c r="O17" s="76"/>
      <c r="P17" s="76"/>
      <c r="Q17" s="7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63" thickBot="1" x14ac:dyDescent="0.3">
      <c r="A18" s="53">
        <v>60004632</v>
      </c>
      <c r="B18" s="43">
        <v>10</v>
      </c>
      <c r="C18" s="45" t="s">
        <v>38</v>
      </c>
      <c r="D18" s="29">
        <v>1</v>
      </c>
      <c r="E18" s="28" t="s">
        <v>29</v>
      </c>
      <c r="F18" s="30">
        <v>40000</v>
      </c>
      <c r="G18" s="31">
        <f t="shared" ref="G18" si="3">D18*F18</f>
        <v>40000</v>
      </c>
      <c r="H18" s="32" t="s">
        <v>34</v>
      </c>
      <c r="I18" s="31" t="e">
        <f t="shared" ref="I18" si="4">D18*H18</f>
        <v>#VALUE!</v>
      </c>
      <c r="J18" s="48" t="s">
        <v>41</v>
      </c>
      <c r="K18" s="51" t="s">
        <v>49</v>
      </c>
      <c r="L18" s="51" t="s">
        <v>50</v>
      </c>
      <c r="M18" s="48" t="s">
        <v>42</v>
      </c>
      <c r="N18" s="77" t="s">
        <v>33</v>
      </c>
      <c r="O18" s="77" t="s">
        <v>32</v>
      </c>
      <c r="P18" s="77" t="s">
        <v>31</v>
      </c>
      <c r="Q18" s="74" t="s">
        <v>30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ht="17.5" customHeight="1" thickBot="1" x14ac:dyDescent="0.3">
      <c r="A19" s="66" t="s">
        <v>15</v>
      </c>
      <c r="B19" s="67"/>
      <c r="C19" s="67"/>
      <c r="D19" s="67"/>
      <c r="E19" s="67"/>
      <c r="F19" s="67"/>
      <c r="G19" s="36">
        <f>SUM(G16:G18)</f>
        <v>114980</v>
      </c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ht="22.9" customHeight="1" thickBot="1" x14ac:dyDescent="0.3">
      <c r="A20" s="63" t="s">
        <v>16</v>
      </c>
      <c r="B20" s="64"/>
      <c r="C20" s="64"/>
      <c r="D20" s="64"/>
      <c r="E20" s="64"/>
      <c r="F20" s="64"/>
      <c r="G20" s="64"/>
      <c r="H20" s="65"/>
      <c r="I20" s="37" t="e">
        <f>SUM(I16:I18)</f>
        <v>#VALUE!</v>
      </c>
      <c r="J20" s="63"/>
      <c r="K20" s="64"/>
      <c r="L20" s="64"/>
      <c r="M20" s="64"/>
      <c r="N20" s="64"/>
      <c r="O20" s="64"/>
      <c r="P20" s="64"/>
      <c r="Q20" s="6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133" x14ac:dyDescent="0.25">
      <c r="A21" s="8" t="s">
        <v>21</v>
      </c>
      <c r="B21" s="9"/>
      <c r="C21" s="8"/>
      <c r="D21" s="9"/>
      <c r="E21" s="8"/>
      <c r="F21" s="10"/>
      <c r="G21" s="10"/>
      <c r="H21" s="8"/>
      <c r="I21" s="8"/>
      <c r="J21" s="8"/>
      <c r="K21" s="8"/>
      <c r="L21" s="8"/>
      <c r="M21" s="9"/>
      <c r="N21" s="8"/>
      <c r="O21" s="9"/>
      <c r="P21" s="8"/>
      <c r="Q21" s="8"/>
    </row>
    <row r="22" spans="1:133" x14ac:dyDescent="0.25">
      <c r="A22" s="11" t="s">
        <v>22</v>
      </c>
      <c r="B22" s="71" t="s">
        <v>23</v>
      </c>
      <c r="C22" s="71"/>
      <c r="D22" s="71"/>
      <c r="E22" s="71"/>
      <c r="F22" s="12" t="s">
        <v>24</v>
      </c>
      <c r="G22" s="13"/>
      <c r="H22" s="14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 t="s">
        <v>25</v>
      </c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7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6"/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5">
      <c r="A27" s="13"/>
      <c r="B27" s="15"/>
      <c r="C27" s="13"/>
      <c r="D27" s="15"/>
      <c r="E27" s="13"/>
      <c r="F27" s="14"/>
      <c r="G27" s="14"/>
      <c r="H27" s="14"/>
      <c r="I27" s="16"/>
      <c r="J27" s="15"/>
      <c r="K27" s="15"/>
      <c r="L27" s="15"/>
      <c r="M27" s="15"/>
      <c r="N27" s="13"/>
      <c r="O27" s="15"/>
      <c r="P27" s="13"/>
      <c r="Q27" s="13"/>
    </row>
    <row r="28" spans="1:133" ht="14.5" x14ac:dyDescent="0.25">
      <c r="A28" s="15"/>
      <c r="B28" s="15"/>
      <c r="C28" s="13"/>
      <c r="D28" s="15"/>
      <c r="E28" s="13"/>
      <c r="F28" s="18"/>
      <c r="G28" s="19"/>
      <c r="H28" s="13"/>
      <c r="I28" s="13"/>
      <c r="J28" s="70" t="s">
        <v>26</v>
      </c>
      <c r="K28" s="70"/>
      <c r="L28" s="70"/>
      <c r="M28" s="70"/>
      <c r="N28" s="70"/>
      <c r="O28" s="70"/>
      <c r="P28" s="70"/>
      <c r="Q28" s="70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71" t="s">
        <v>27</v>
      </c>
      <c r="K29" s="71"/>
      <c r="L29" s="71"/>
      <c r="M29" s="71"/>
      <c r="N29" s="71"/>
      <c r="O29" s="71"/>
      <c r="P29" s="71"/>
      <c r="Q29" s="71"/>
    </row>
    <row r="30" spans="1:133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71" t="s">
        <v>28</v>
      </c>
      <c r="K30" s="71"/>
      <c r="L30" s="71"/>
      <c r="M30" s="71"/>
      <c r="N30" s="71"/>
      <c r="O30" s="71"/>
      <c r="P30" s="71"/>
      <c r="Q30" s="71"/>
    </row>
  </sheetData>
  <mergeCells count="28">
    <mergeCell ref="J30:Q30"/>
    <mergeCell ref="Q14:Q15"/>
    <mergeCell ref="M14:M15"/>
    <mergeCell ref="N14:N15"/>
    <mergeCell ref="P14:P15"/>
    <mergeCell ref="J20:Q20"/>
    <mergeCell ref="Q16:Q18"/>
    <mergeCell ref="N16:N18"/>
    <mergeCell ref="O16:O18"/>
    <mergeCell ref="P16:P18"/>
    <mergeCell ref="A20:H20"/>
    <mergeCell ref="A19:F19"/>
    <mergeCell ref="H19:Q19"/>
    <mergeCell ref="J28:Q28"/>
    <mergeCell ref="J29:Q29"/>
    <mergeCell ref="B22:E22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5FC1C-406A-4153-B65F-7A7B7D5B9A14}">
  <ds:schemaRefs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2020-02-12T09:17:51Z</cp:lastPrinted>
  <dcterms:created xsi:type="dcterms:W3CDTF">2019-08-01T11:10:14Z</dcterms:created>
  <dcterms:modified xsi:type="dcterms:W3CDTF">2020-10-29T08:47:57Z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