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 codeName="ThisWorkbook"/>
  <bookViews>
    <workbookView xWindow="3797" yWindow="2211" windowWidth="24686" windowHeight="13149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<sst xmlns="http://schemas.openxmlformats.org/spreadsheetml/2006/main" count="92" uniqueCount="63">
  <si>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</si>
  <si>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</si>
  <si>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</si>
  <si>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</si>
  <si>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</si>
  <si>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</si>
  <si>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</si>
  <si>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</si>
  <si>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</si>
  <si>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</si>
  <si>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</si>
  <si>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</si>
  <si>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</si>
  <si>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</si>
  <si>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</si>
  <si>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</si>
  <si>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</si>
  <si>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</si>
  <si>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</si>
  <si>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</si>
  <si>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</si>
  <si>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</si>
  <si>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</si>
  <si>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</si>
  <si>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</si>
  <si>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</si>
  <si>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</si>
  <si>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</si>
  <si>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</si>
  <si>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</si>
  <si>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doplní dodavatel</t>
  </si>
  <si>
    <t>17. listopadu</t>
  </si>
  <si>
    <t>2172/15</t>
  </si>
  <si>
    <t>708 00</t>
  </si>
  <si>
    <t>Ostrava-Poruba</t>
  </si>
  <si>
    <t>DNS_PC_ATYP</t>
  </si>
  <si>
    <t>DNS_LCD_ATYP</t>
  </si>
  <si>
    <t>KS</t>
  </si>
  <si>
    <t xml:space="preserve">Ing. Fabián Tomáš, Ph.D. 
tomas.fabian@vsb.cz 
+420 597 325 895 </t>
  </si>
  <si>
    <t>60004565</t>
  </si>
  <si>
    <t>10</t>
  </si>
  <si>
    <t>20</t>
  </si>
  <si>
    <t>DNS_TABLET_ATYP</t>
  </si>
  <si>
    <t>30</t>
  </si>
  <si>
    <t>DNS_DISK_ATYP</t>
  </si>
  <si>
    <t>40</t>
  </si>
  <si>
    <t>DNS_dalsi_AVT_ATYP</t>
  </si>
  <si>
    <t>DNS_NB_ATYP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</si>
  <si>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60/2020</t>
    </r>
  </si>
  <si>
    <t>Název projektu</t>
  </si>
  <si>
    <t>Diagnostický systém měření postojů žáků na principu testování psychologické vzdálenosti s využitím evolučních algoritmů (DISPOS)</t>
  </si>
  <si>
    <t>Číslo projektu</t>
  </si>
  <si>
    <t>TL03000240</t>
  </si>
  <si>
    <t>FEI</t>
  </si>
  <si>
    <t xml:space="preserve">Systém automatizovaného monitorování a 
modelování znečištění podzemních vod z nebodových průmyslových zdrojů </t>
  </si>
  <si>
    <t>Metaheuristický rámec pro vícecílové 
kombinatorické optimalizační problémy (META MO-COP)</t>
  </si>
  <si>
    <t>TH03030023</t>
  </si>
  <si>
    <t>LTAIN19176</t>
  </si>
  <si>
    <t>PRE SEED fond II VŠB - Technické univerzity Ostrava</t>
  </si>
  <si>
    <t>TP01010036</t>
  </si>
  <si>
    <t xml:space="preserve">Ing. Rudolfová Lenka
lenka.rudolfova@vsb.cz 
+420 597 329 003 </t>
  </si>
  <si>
    <t xml:space="preserve">Ing. Jan Plucar, Ph.D.
 jan.plucar@vsb.cz 
+420 597 325 967 </t>
  </si>
  <si>
    <t xml:space="preserve">doc. Ing. Jan Platoš, Ph.D.
 jan.platoš@vsb.cz 
+420 597 325 960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</si>
</sst>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5" xfId="0" applyNumberForma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horizontal="right" vertical="center"/>
    </xf>
    <xf numFmtId="3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2" fontId="0" fillId="3" borderId="5" xfId="0" applyNumberFormat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2" fontId="0" fillId="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0</xdr:rowOff>
    </xdr:from>
    <xdr:to>
      <xdr:col>10</xdr:col>
      <xdr:colOff>1676400</xdr:colOff>
      <xdr:row>16</xdr:row>
      <xdr:rowOff>76200</xdr:rowOff>
    </xdr:to>
    <xdr:pic>
      <xdr:nvPicPr>
        <xdr:cNvPr id="2" name="Obrázek 1" descr="Získali jsme projekt TAČR: Nastavení koordinačního mechanismu v rámci  předsednictví v Radě EU – Katedra světové ekonomiky – Vysoká škola  ekonomická v Praz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57850" y="0"/>
          <a:ext cx="424815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41"/>
  <sheetViews>
    <sheetView tabSelected="1" zoomScale="70" zoomScaleNormal="70" workbookViewId="0" topLeftCell="A1">
      <selection activeCell="O10" sqref="O10"/>
    </sheetView>
  </sheetViews>
  <sheetFormatPr defaultColWidth="9.140625" defaultRowHeight="12.75"/>
  <cols>
    <col min="1" max="1" width="9.140625" style="33" bestFit="1" customWidth="1"/>
    <col min="2" max="2" width="4.28125" style="31" bestFit="1" customWidth="1"/>
    <col min="3" max="3" width="19.8515625" style="0" bestFit="1" customWidth="1"/>
    <col min="4" max="4" width="3.7109375" style="7" bestFit="1" customWidth="1"/>
    <col min="5" max="5" width="3.8515625" style="7" customWidth="1"/>
    <col min="6" max="6" width="12.140625" style="0" customWidth="1"/>
    <col min="7" max="7" width="13.8515625" style="0" customWidth="1"/>
    <col min="8" max="8" width="15.7109375" style="0" customWidth="1"/>
    <col min="9" max="9" width="11.7109375" style="0" bestFit="1" customWidth="1"/>
    <col min="10" max="10" width="29.140625" style="7" bestFit="1" customWidth="1"/>
    <col min="11" max="11" width="38.57421875" style="7" customWidth="1"/>
    <col min="12" max="12" width="13.7109375" style="7" bestFit="1" customWidth="1"/>
    <col min="13" max="13" width="10.57421875" style="7" bestFit="1" customWidth="1"/>
    <col min="14" max="14" width="11.421875" style="21" bestFit="1" customWidth="1"/>
    <col min="15" max="15" width="8.28125" style="22" bestFit="1" customWidth="1"/>
    <col min="16" max="16" width="6.57421875" style="22" bestFit="1" customWidth="1"/>
    <col min="17" max="17" width="14.140625" style="22" bestFit="1" customWidth="1"/>
  </cols>
  <sheetData>
    <row r="1" spans="10:17" ht="12.75">
      <c r="J1"/>
      <c r="K1"/>
      <c r="L1"/>
      <c r="O1" s="33"/>
      <c r="P1" s="33"/>
      <c r="Q1" s="33"/>
    </row>
    <row r="2" spans="15:17" ht="12.75">
      <c r="O2" s="33"/>
      <c r="P2" s="33"/>
      <c r="Q2" s="33"/>
    </row>
    <row r="3" spans="15:17" ht="12.75">
      <c r="O3" s="33"/>
      <c r="P3" s="33"/>
      <c r="Q3" s="33"/>
    </row>
    <row r="4" spans="15:17" ht="12.75">
      <c r="O4" s="33"/>
      <c r="P4" s="33"/>
      <c r="Q4" s="33"/>
    </row>
    <row r="5" spans="15:17" ht="12.75">
      <c r="O5" s="33"/>
      <c r="P5" s="33"/>
      <c r="Q5" s="33"/>
    </row>
    <row r="6" spans="15:17" ht="12.75">
      <c r="O6" s="33"/>
      <c r="P6" s="33"/>
      <c r="Q6" s="33"/>
    </row>
    <row r="7" spans="15:17" ht="12.75">
      <c r="O7" s="33"/>
      <c r="P7" s="33"/>
      <c r="Q7" s="33"/>
    </row>
    <row r="8" spans="10:17" ht="12.75">
      <c r="J8"/>
      <c r="K8"/>
      <c r="L8"/>
      <c r="O8" s="33"/>
      <c r="P8" s="33"/>
      <c r="Q8" s="33"/>
    </row>
    <row r="9" spans="10:17" ht="12.75">
      <c r="J9"/>
      <c r="K9"/>
      <c r="L9"/>
      <c r="O9" s="33"/>
      <c r="P9" s="33"/>
      <c r="Q9" s="33"/>
    </row>
    <row r="10" spans="15:17" ht="12.75">
      <c r="O10" s="33"/>
      <c r="P10" s="33"/>
      <c r="Q10" s="33"/>
    </row>
    <row r="11" spans="15:17" ht="12.75">
      <c r="O11" s="33"/>
      <c r="P11" s="33"/>
      <c r="Q11" s="33"/>
    </row>
    <row r="12" spans="15:17" ht="12.75">
      <c r="O12" s="33"/>
      <c r="P12" s="33"/>
      <c r="Q12" s="33"/>
    </row>
    <row r="13" spans="15:17" ht="12.75">
      <c r="O13" s="33"/>
      <c r="P13" s="33"/>
      <c r="Q13" s="33"/>
    </row>
    <row r="14" spans="15:17" ht="12.75">
      <c r="O14" s="33"/>
      <c r="P14" s="33"/>
      <c r="Q14" s="33"/>
    </row>
    <row r="15" spans="15:17" ht="12.75">
      <c r="O15" s="33"/>
      <c r="P15" s="33"/>
      <c r="Q15" s="33"/>
    </row>
    <row r="16" spans="15:17" ht="12.75">
      <c r="O16" s="33"/>
      <c r="P16" s="33"/>
      <c r="Q16" s="33"/>
    </row>
    <row r="17" spans="1:17" ht="18">
      <c r="A17" s="89" t="s">
        <v>18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18.45">
      <c r="A18" s="90" t="s">
        <v>48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ht="24" customHeight="1">
      <c r="A19" s="91" t="s">
        <v>20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4.5" customHeight="1" thickBot="1">
      <c r="A20" s="34"/>
      <c r="B20" s="30"/>
      <c r="C20" s="3"/>
      <c r="D20" s="6"/>
      <c r="E20" s="6"/>
      <c r="F20" s="3"/>
      <c r="G20" s="3"/>
      <c r="H20" s="3"/>
      <c r="I20" s="3"/>
      <c r="J20" s="4"/>
      <c r="K20" s="4"/>
      <c r="L20" s="4"/>
      <c r="M20" s="4"/>
      <c r="N20" s="18"/>
      <c r="O20" s="17"/>
      <c r="P20" s="17"/>
      <c r="Q20" s="17"/>
    </row>
    <row r="21" spans="1:133" s="1" customFormat="1" ht="16.2" customHeight="1" thickBot="1">
      <c r="A21" s="84" t="s">
        <v>3</v>
      </c>
      <c r="B21" s="84" t="s">
        <v>4</v>
      </c>
      <c r="C21" s="84" t="s">
        <v>7</v>
      </c>
      <c r="D21" s="92" t="s">
        <v>5</v>
      </c>
      <c r="E21" s="92" t="s">
        <v>6</v>
      </c>
      <c r="F21" s="93" t="s">
        <v>19</v>
      </c>
      <c r="G21" s="94"/>
      <c r="H21" s="93" t="s">
        <v>17</v>
      </c>
      <c r="I21" s="94"/>
      <c r="J21" s="24" t="s">
        <v>10</v>
      </c>
      <c r="K21" s="84" t="s">
        <v>49</v>
      </c>
      <c r="L21" s="84" t="s">
        <v>51</v>
      </c>
      <c r="M21" s="84" t="s">
        <v>12</v>
      </c>
      <c r="N21" s="92" t="s">
        <v>0</v>
      </c>
      <c r="O21" s="23" t="s">
        <v>13</v>
      </c>
      <c r="P21" s="84" t="s">
        <v>1</v>
      </c>
      <c r="Q21" s="84" t="s">
        <v>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</row>
    <row r="22" spans="1:133" s="1" customFormat="1" ht="16.2" customHeight="1" thickBot="1">
      <c r="A22" s="84"/>
      <c r="B22" s="84"/>
      <c r="C22" s="84"/>
      <c r="D22" s="92"/>
      <c r="E22" s="92"/>
      <c r="F22" s="25" t="s">
        <v>8</v>
      </c>
      <c r="G22" s="25" t="s">
        <v>9</v>
      </c>
      <c r="H22" s="25" t="s">
        <v>8</v>
      </c>
      <c r="I22" s="25" t="s">
        <v>9</v>
      </c>
      <c r="J22" s="26" t="s">
        <v>11</v>
      </c>
      <c r="K22" s="84"/>
      <c r="L22" s="84"/>
      <c r="M22" s="84"/>
      <c r="N22" s="92"/>
      <c r="O22" s="27" t="s">
        <v>14</v>
      </c>
      <c r="P22" s="84"/>
      <c r="Q22" s="8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3" s="5" customFormat="1" ht="44.15" thickBot="1">
      <c r="A23" s="47">
        <v>60004517</v>
      </c>
      <c r="B23" s="48">
        <v>10</v>
      </c>
      <c r="C23" s="35" t="s">
        <v>36</v>
      </c>
      <c r="D23" s="36">
        <v>1</v>
      </c>
      <c r="E23" s="35" t="s">
        <v>37</v>
      </c>
      <c r="F23" s="37">
        <v>17200</v>
      </c>
      <c r="G23" s="38">
        <f>D23*F23</f>
        <v>17200</v>
      </c>
      <c r="H23" s="52" t="s">
        <v>30</v>
      </c>
      <c r="I23" s="39" t="e">
        <f aca="true" t="shared" si="0" ref="I23:I29">D23*H23</f>
        <v>#VALUE!</v>
      </c>
      <c r="J23" s="40" t="s">
        <v>38</v>
      </c>
      <c r="K23" s="54" t="s">
        <v>50</v>
      </c>
      <c r="L23" s="55" t="s">
        <v>52</v>
      </c>
      <c r="M23" s="88" t="s">
        <v>53</v>
      </c>
      <c r="N23" s="85" t="s">
        <v>31</v>
      </c>
      <c r="O23" s="85" t="s">
        <v>32</v>
      </c>
      <c r="P23" s="85" t="s">
        <v>33</v>
      </c>
      <c r="Q23" s="85" t="s">
        <v>34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</row>
    <row r="24" spans="1:133" s="5" customFormat="1" ht="39.75" customHeight="1" thickBot="1">
      <c r="A24" s="51" t="s">
        <v>39</v>
      </c>
      <c r="B24" s="41" t="s">
        <v>40</v>
      </c>
      <c r="C24" s="41" t="s">
        <v>35</v>
      </c>
      <c r="D24" s="46">
        <v>1</v>
      </c>
      <c r="E24" s="41" t="s">
        <v>37</v>
      </c>
      <c r="F24" s="44">
        <v>21000</v>
      </c>
      <c r="G24" s="44">
        <f aca="true" t="shared" si="1" ref="G24:G28">D24*F24</f>
        <v>21000</v>
      </c>
      <c r="H24" s="53" t="s">
        <v>29</v>
      </c>
      <c r="I24" s="45" t="e">
        <f t="shared" si="0"/>
        <v>#VALUE!</v>
      </c>
      <c r="J24" s="95" t="s">
        <v>61</v>
      </c>
      <c r="K24" s="71" t="s">
        <v>54</v>
      </c>
      <c r="L24" s="73" t="s">
        <v>56</v>
      </c>
      <c r="M24" s="73"/>
      <c r="N24" s="86"/>
      <c r="O24" s="86" t="s">
        <v>32</v>
      </c>
      <c r="P24" s="86" t="s">
        <v>33</v>
      </c>
      <c r="Q24" s="86" t="s">
        <v>34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</row>
    <row r="25" spans="1:133" s="5" customFormat="1" ht="39" customHeight="1" thickBot="1">
      <c r="A25" s="51" t="s">
        <v>39</v>
      </c>
      <c r="B25" s="41" t="s">
        <v>41</v>
      </c>
      <c r="C25" s="41" t="s">
        <v>42</v>
      </c>
      <c r="D25" s="46">
        <v>1</v>
      </c>
      <c r="E25" s="41" t="s">
        <v>37</v>
      </c>
      <c r="F25" s="44">
        <v>30000</v>
      </c>
      <c r="G25" s="44">
        <f t="shared" si="1"/>
        <v>30000</v>
      </c>
      <c r="H25" s="53" t="s">
        <v>30</v>
      </c>
      <c r="I25" s="45" t="e">
        <f t="shared" si="0"/>
        <v>#VALUE!</v>
      </c>
      <c r="J25" s="96"/>
      <c r="K25" s="72"/>
      <c r="L25" s="72"/>
      <c r="M25" s="73"/>
      <c r="N25" s="86"/>
      <c r="O25" s="86" t="s">
        <v>32</v>
      </c>
      <c r="P25" s="86" t="s">
        <v>33</v>
      </c>
      <c r="Q25" s="86" t="s">
        <v>34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</row>
    <row r="26" spans="1:133" s="5" customFormat="1" ht="39.75" customHeight="1" thickBot="1">
      <c r="A26" s="51" t="s">
        <v>39</v>
      </c>
      <c r="B26" s="41" t="s">
        <v>43</v>
      </c>
      <c r="C26" s="41" t="s">
        <v>44</v>
      </c>
      <c r="D26" s="46">
        <v>2</v>
      </c>
      <c r="E26" s="41" t="s">
        <v>37</v>
      </c>
      <c r="F26" s="44">
        <v>5000</v>
      </c>
      <c r="G26" s="44">
        <f t="shared" si="1"/>
        <v>10000</v>
      </c>
      <c r="H26" s="53" t="s">
        <v>29</v>
      </c>
      <c r="I26" s="45" t="e">
        <f t="shared" si="0"/>
        <v>#VALUE!</v>
      </c>
      <c r="J26" s="96"/>
      <c r="K26" s="72"/>
      <c r="L26" s="72"/>
      <c r="M26" s="73"/>
      <c r="N26" s="86"/>
      <c r="O26" s="86" t="s">
        <v>32</v>
      </c>
      <c r="P26" s="86" t="s">
        <v>33</v>
      </c>
      <c r="Q26" s="86" t="s">
        <v>34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</row>
    <row r="27" spans="1:133" s="5" customFormat="1" ht="39.75" customHeight="1" thickBot="1">
      <c r="A27" s="51" t="s">
        <v>39</v>
      </c>
      <c r="B27" s="41" t="s">
        <v>45</v>
      </c>
      <c r="C27" s="41" t="s">
        <v>46</v>
      </c>
      <c r="D27" s="46">
        <v>1</v>
      </c>
      <c r="E27" s="41" t="s">
        <v>37</v>
      </c>
      <c r="F27" s="44">
        <v>8000</v>
      </c>
      <c r="G27" s="44">
        <f t="shared" si="1"/>
        <v>8000</v>
      </c>
      <c r="H27" s="53" t="s">
        <v>30</v>
      </c>
      <c r="I27" s="45" t="e">
        <f>D27*H27</f>
        <v>#VALUE!</v>
      </c>
      <c r="J27" s="97"/>
      <c r="K27" s="72"/>
      <c r="L27" s="72"/>
      <c r="M27" s="73"/>
      <c r="N27" s="86"/>
      <c r="O27" s="86" t="s">
        <v>32</v>
      </c>
      <c r="P27" s="86" t="s">
        <v>33</v>
      </c>
      <c r="Q27" s="86" t="s">
        <v>34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</row>
    <row r="28" spans="1:133" s="5" customFormat="1" ht="39.75" customHeight="1" thickBot="1">
      <c r="A28" s="50">
        <v>60004589</v>
      </c>
      <c r="B28" s="49">
        <v>10</v>
      </c>
      <c r="C28" s="41" t="s">
        <v>47</v>
      </c>
      <c r="D28" s="42">
        <v>1</v>
      </c>
      <c r="E28" s="41" t="s">
        <v>37</v>
      </c>
      <c r="F28" s="43">
        <v>28000</v>
      </c>
      <c r="G28" s="44">
        <f t="shared" si="1"/>
        <v>28000</v>
      </c>
      <c r="H28" s="53" t="s">
        <v>30</v>
      </c>
      <c r="I28" s="45" t="e">
        <f aca="true" t="shared" si="2" ref="I28">D28*H28</f>
        <v>#VALUE!</v>
      </c>
      <c r="J28" s="70" t="s">
        <v>62</v>
      </c>
      <c r="K28" s="56" t="s">
        <v>55</v>
      </c>
      <c r="L28" s="57" t="s">
        <v>57</v>
      </c>
      <c r="M28" s="73"/>
      <c r="N28" s="86"/>
      <c r="O28" s="86"/>
      <c r="P28" s="86"/>
      <c r="Q28" s="8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</row>
    <row r="29" spans="1:133" s="5" customFormat="1" ht="37.75" thickBot="1">
      <c r="A29" s="58">
        <v>60004617</v>
      </c>
      <c r="B29" s="59">
        <v>10</v>
      </c>
      <c r="C29" s="60" t="s">
        <v>35</v>
      </c>
      <c r="D29" s="61">
        <v>1</v>
      </c>
      <c r="E29" s="62" t="s">
        <v>37</v>
      </c>
      <c r="F29" s="63">
        <v>17000</v>
      </c>
      <c r="G29" s="64">
        <f aca="true" t="shared" si="3" ref="G29">D29*F29</f>
        <v>17000</v>
      </c>
      <c r="H29" s="65" t="s">
        <v>30</v>
      </c>
      <c r="I29" s="66" t="e">
        <f t="shared" si="0"/>
        <v>#VALUE!</v>
      </c>
      <c r="J29" s="67" t="s">
        <v>60</v>
      </c>
      <c r="K29" s="67" t="s">
        <v>58</v>
      </c>
      <c r="L29" s="68" t="s">
        <v>59</v>
      </c>
      <c r="M29" s="69">
        <v>9720</v>
      </c>
      <c r="N29" s="87"/>
      <c r="O29" s="87"/>
      <c r="P29" s="87"/>
      <c r="Q29" s="8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</row>
    <row r="30" spans="1:133" ht="17.5" customHeight="1" thickBot="1">
      <c r="A30" s="82" t="s">
        <v>15</v>
      </c>
      <c r="B30" s="83"/>
      <c r="C30" s="83"/>
      <c r="D30" s="83"/>
      <c r="E30" s="83"/>
      <c r="F30" s="83"/>
      <c r="G30" s="28">
        <f>SUM(G23:G29)</f>
        <v>131200</v>
      </c>
      <c r="H30" s="75"/>
      <c r="I30" s="75"/>
      <c r="J30" s="75"/>
      <c r="K30" s="75"/>
      <c r="L30" s="75"/>
      <c r="M30" s="75"/>
      <c r="N30" s="75"/>
      <c r="O30" s="75"/>
      <c r="P30" s="75"/>
      <c r="Q30" s="76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</row>
    <row r="31" spans="1:84" ht="22.95" customHeight="1" thickBot="1">
      <c r="A31" s="79" t="s">
        <v>16</v>
      </c>
      <c r="B31" s="80"/>
      <c r="C31" s="80"/>
      <c r="D31" s="80"/>
      <c r="E31" s="80"/>
      <c r="F31" s="80"/>
      <c r="G31" s="80"/>
      <c r="H31" s="81"/>
      <c r="I31" s="29" t="e">
        <f>SUM(I23:I29)</f>
        <v>#VALUE!</v>
      </c>
      <c r="J31" s="79"/>
      <c r="K31" s="80"/>
      <c r="L31" s="80"/>
      <c r="M31" s="80"/>
      <c r="N31" s="80"/>
      <c r="O31" s="80"/>
      <c r="P31" s="80"/>
      <c r="Q31" s="8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17" ht="12.75">
      <c r="A32" s="77" t="s">
        <v>21</v>
      </c>
      <c r="B32" s="77"/>
      <c r="C32" s="77"/>
      <c r="D32" s="77"/>
      <c r="E32" s="77"/>
      <c r="F32" s="77"/>
      <c r="G32" s="77"/>
      <c r="H32" s="77"/>
      <c r="I32" s="77"/>
      <c r="J32" s="8"/>
      <c r="K32" s="8"/>
      <c r="L32" s="8"/>
      <c r="M32" s="8"/>
      <c r="N32" s="19"/>
      <c r="O32" s="8"/>
      <c r="P32" s="8"/>
      <c r="Q32" s="8"/>
    </row>
    <row r="33" spans="1:17" ht="12.75">
      <c r="A33" s="12" t="s">
        <v>22</v>
      </c>
      <c r="B33" s="74" t="s">
        <v>23</v>
      </c>
      <c r="C33" s="74"/>
      <c r="D33" s="74"/>
      <c r="E33" s="74"/>
      <c r="F33" s="9" t="s">
        <v>24</v>
      </c>
      <c r="G33" s="10"/>
      <c r="H33" s="11"/>
      <c r="I33" s="10"/>
      <c r="J33" s="12"/>
      <c r="K33" s="12"/>
      <c r="L33" s="12"/>
      <c r="M33" s="12"/>
      <c r="N33" s="20"/>
      <c r="O33" s="12"/>
      <c r="P33" s="12"/>
      <c r="Q33" s="12"/>
    </row>
    <row r="34" spans="1:17" ht="12.75">
      <c r="A34" s="12"/>
      <c r="B34" s="32"/>
      <c r="C34" s="10"/>
      <c r="D34" s="12"/>
      <c r="E34" s="10"/>
      <c r="F34" s="11"/>
      <c r="G34" s="11"/>
      <c r="H34" s="13" t="s">
        <v>25</v>
      </c>
      <c r="I34" s="10"/>
      <c r="J34" s="12"/>
      <c r="K34" s="12"/>
      <c r="L34" s="12"/>
      <c r="M34" s="12"/>
      <c r="N34" s="20"/>
      <c r="O34" s="12"/>
      <c r="P34" s="12"/>
      <c r="Q34" s="12"/>
    </row>
    <row r="35" spans="1:17" ht="12.75">
      <c r="A35" s="12"/>
      <c r="B35" s="32"/>
      <c r="C35" s="10"/>
      <c r="D35" s="12"/>
      <c r="E35" s="10"/>
      <c r="F35" s="11"/>
      <c r="G35" s="11"/>
      <c r="H35" s="13"/>
      <c r="I35" s="10"/>
      <c r="J35" s="12"/>
      <c r="K35" s="12"/>
      <c r="L35" s="12"/>
      <c r="M35" s="12"/>
      <c r="N35" s="20"/>
      <c r="O35" s="12"/>
      <c r="P35" s="12"/>
      <c r="Q35" s="12"/>
    </row>
    <row r="36" spans="1:17" ht="12.75">
      <c r="A36" s="12"/>
      <c r="B36" s="32"/>
      <c r="C36" s="10"/>
      <c r="D36" s="12"/>
      <c r="E36" s="10"/>
      <c r="F36" s="11"/>
      <c r="G36" s="14"/>
      <c r="H36" s="13"/>
      <c r="I36" s="10"/>
      <c r="J36" s="12"/>
      <c r="K36" s="12"/>
      <c r="L36" s="12"/>
      <c r="M36" s="12"/>
      <c r="N36" s="20"/>
      <c r="O36" s="12"/>
      <c r="P36" s="12"/>
      <c r="Q36" s="12"/>
    </row>
    <row r="37" spans="1:17" ht="12.75">
      <c r="A37" s="12"/>
      <c r="B37" s="32"/>
      <c r="C37" s="10"/>
      <c r="D37" s="12"/>
      <c r="E37" s="10"/>
      <c r="F37" s="11"/>
      <c r="G37" s="11"/>
      <c r="H37" s="13"/>
      <c r="I37" s="10"/>
      <c r="J37" s="12"/>
      <c r="K37" s="12"/>
      <c r="L37" s="12"/>
      <c r="M37" s="12"/>
      <c r="N37" s="20"/>
      <c r="O37" s="12"/>
      <c r="P37" s="12"/>
      <c r="Q37" s="12"/>
    </row>
    <row r="38" spans="1:17" ht="12.75">
      <c r="A38" s="12"/>
      <c r="B38" s="32"/>
      <c r="C38" s="10"/>
      <c r="D38" s="12"/>
      <c r="E38" s="10"/>
      <c r="F38" s="11"/>
      <c r="G38" s="11"/>
      <c r="H38" s="11"/>
      <c r="I38" s="13"/>
      <c r="J38" s="12"/>
      <c r="K38" s="12"/>
      <c r="L38" s="12"/>
      <c r="M38" s="12"/>
      <c r="N38" s="20"/>
      <c r="O38" s="12"/>
      <c r="P38" s="12"/>
      <c r="Q38" s="12"/>
    </row>
    <row r="39" spans="1:17" ht="14.6">
      <c r="A39" s="12"/>
      <c r="B39" s="32"/>
      <c r="C39" s="10"/>
      <c r="D39" s="12"/>
      <c r="E39" s="10"/>
      <c r="F39" s="15"/>
      <c r="G39" s="16"/>
      <c r="H39" s="10"/>
      <c r="I39" s="10"/>
      <c r="J39" s="78" t="s">
        <v>26</v>
      </c>
      <c r="K39" s="78"/>
      <c r="L39" s="78"/>
      <c r="M39" s="78"/>
      <c r="N39" s="78"/>
      <c r="O39" s="78"/>
      <c r="P39" s="78"/>
      <c r="Q39" s="78"/>
    </row>
    <row r="40" spans="1:17" ht="12.75">
      <c r="A40" s="12"/>
      <c r="B40" s="32"/>
      <c r="C40" s="10"/>
      <c r="D40" s="12"/>
      <c r="E40" s="10"/>
      <c r="F40" s="10"/>
      <c r="G40" s="10"/>
      <c r="H40" s="10"/>
      <c r="I40" s="10"/>
      <c r="J40" s="74" t="s">
        <v>27</v>
      </c>
      <c r="K40" s="74"/>
      <c r="L40" s="74"/>
      <c r="M40" s="74"/>
      <c r="N40" s="74"/>
      <c r="O40" s="74"/>
      <c r="P40" s="74"/>
      <c r="Q40" s="74"/>
    </row>
    <row r="41" spans="1:17" ht="12.75">
      <c r="A41" s="12"/>
      <c r="B41" s="32"/>
      <c r="C41" s="10"/>
      <c r="D41" s="12"/>
      <c r="E41" s="10"/>
      <c r="F41" s="10"/>
      <c r="G41" s="10"/>
      <c r="H41" s="10"/>
      <c r="I41" s="10"/>
      <c r="J41" s="74" t="s">
        <v>28</v>
      </c>
      <c r="K41" s="74"/>
      <c r="L41" s="74"/>
      <c r="M41" s="74"/>
      <c r="N41" s="74"/>
      <c r="O41" s="74"/>
      <c r="P41" s="74"/>
      <c r="Q41" s="74"/>
    </row>
  </sheetData>
  <mergeCells count="33">
    <mergeCell ref="A21:A22"/>
    <mergeCell ref="B21:B22"/>
    <mergeCell ref="C21:C22"/>
    <mergeCell ref="A17:Q17"/>
    <mergeCell ref="A18:Q18"/>
    <mergeCell ref="A19:Q19"/>
    <mergeCell ref="D21:D22"/>
    <mergeCell ref="E21:E22"/>
    <mergeCell ref="F21:G21"/>
    <mergeCell ref="H21:I21"/>
    <mergeCell ref="Q21:Q22"/>
    <mergeCell ref="M21:M22"/>
    <mergeCell ref="N21:N22"/>
    <mergeCell ref="P21:P22"/>
    <mergeCell ref="K21:K22"/>
    <mergeCell ref="L21:L22"/>
    <mergeCell ref="N23:N29"/>
    <mergeCell ref="O23:O29"/>
    <mergeCell ref="P23:P29"/>
    <mergeCell ref="Q23:Q29"/>
    <mergeCell ref="M23:M28"/>
    <mergeCell ref="K24:K27"/>
    <mergeCell ref="L24:L27"/>
    <mergeCell ref="J41:Q41"/>
    <mergeCell ref="H30:Q30"/>
    <mergeCell ref="A32:I32"/>
    <mergeCell ref="B33:E33"/>
    <mergeCell ref="J39:Q39"/>
    <mergeCell ref="J40:Q40"/>
    <mergeCell ref="J31:Q31"/>
    <mergeCell ref="A31:H31"/>
    <mergeCell ref="A30:F30"/>
    <mergeCell ref="J24:J2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7E4DA-71CF-420A-8B18-F5FD27DE9EE2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b0e90202-8514-490b-aa47-458e66aada41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2020-06-18T05:48:53Z</cp:lastPrinted>
  <dcterms:created xsi:type="dcterms:W3CDTF">2019-08-01T11:10:14Z</dcterms:created>
  <dcterms:modified xsi:type="dcterms:W3CDTF">2020-11-01T13:30:43Z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