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0\49_2020 Micek all-in\"/>
    </mc:Choice>
  </mc:AlternateContent>
  <xr:revisionPtr revIDLastSave="3" documentId="8_{418A466A-1CC1-42D6-ABBB-493652A54B20}" xr6:coauthVersionLast="36" xr6:coauthVersionMax="36" xr10:uidLastSave="{D5CE1048-CA57-48FC-BCA3-3E814C7B04C3}"/>
  <bookViews>
    <workbookView xWindow="-13545" yWindow="4830" windowWidth="28800" windowHeight="15465" xr2:uid="{4FD35BE7-E6FD-4617-BDCF-D81A7381BA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G21" i="1"/>
  <c r="I20" i="1"/>
  <c r="G20" i="1"/>
  <c r="I19" i="1"/>
  <c r="G19" i="1"/>
  <c r="I18" i="1"/>
  <c r="G18" i="1"/>
  <c r="I17" i="1"/>
  <c r="I23" i="1" s="1"/>
  <c r="G17" i="1"/>
  <c r="G22" i="1" l="1"/>
</calcChain>
</file>

<file path=xl/sharedStrings.xml><?xml version="1.0" encoding="utf-8"?>
<sst xmlns="http://schemas.openxmlformats.org/spreadsheetml/2006/main" count="59" uniqueCount="50">
  <si>
    <t>Příloha č. 1 - Specifikace předmětu veřejné zakázky / předmětu koupě</t>
  </si>
  <si>
    <t>zadávané v dynamickém nákupním systému s názvem Dodávky IT + AV techniky 2019 - 2022 a evidenčním číslem ve Věstníku veřejných zakázek Z2019-000416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</si>
  <si>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</si>
  <si>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</si>
  <si>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</si>
  <si>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</si>
  <si>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</si>
  <si>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</si>
  <si>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</si>
  <si>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</si>
  <si>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</si>
  <si>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</si>
  <si>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</si>
  <si>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</si>
  <si>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</si>
  <si>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</si>
  <si>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</si>
  <si>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</si>
  <si>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</si>
  <si>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>10</t>
  </si>
  <si>
    <t>KS</t>
  </si>
  <si>
    <t>doplní dodavatel</t>
  </si>
  <si>
    <t>17. listopadu</t>
  </si>
  <si>
    <t>2172/15</t>
  </si>
  <si>
    <t>708 00</t>
  </si>
  <si>
    <t>Ostrava-Poruba</t>
  </si>
  <si>
    <t>20</t>
  </si>
  <si>
    <t>dopní dodavatel</t>
  </si>
  <si>
    <t>30</t>
  </si>
  <si>
    <t>40</t>
  </si>
  <si>
    <t>50</t>
  </si>
  <si>
    <t>výzkumné energetické centrum</t>
  </si>
  <si>
    <t>DNS_PC_ATYP</t>
  </si>
  <si>
    <t>60004487</t>
  </si>
  <si>
    <t>DNS_DISK_ATYP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</si>
  <si>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</si>
  <si>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</si>
  <si>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</si>
  <si>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</si>
  <si>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</si>
  <si>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</si>
  <si>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</si>
  <si>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</si>
  <si>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</si>
  <si>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</si>
  <si>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Ing. Chudová Hana
+420 597 323 878
hana.chudova@vsb.cz</t>
  </si>
  <si>
    <t>DNS_PC_ typ_B</t>
  </si>
  <si>
    <t>DNS_UB_13"_typ_B</t>
  </si>
  <si>
    <t>DNS_NB15"_typ_A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</si>
  <si>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49/2020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</si>
</sst>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1" xfId="0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3" fontId="0" fillId="0" borderId="4" xfId="0" applyNumberFormat="1" applyBorder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2" fontId="1" fillId="2" borderId="4" xfId="0" applyNumberFormat="1" applyFont="1" applyFill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164" fontId="5" fillId="0" borderId="9" xfId="0" applyNumberFormat="1" applyFont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 wrapText="1"/>
    </xf>
    <xf numFmtId="4" fontId="0" fillId="0" borderId="4" xfId="0" applyNumberFormat="1" applyFont="1" applyBorder="1" applyAlignment="1">
      <alignment horizontal="center" vertical="center"/>
    </xf>
    <xf numFmtId="165" fontId="0" fillId="2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1</xdr:row>
      <xdr:rowOff>95250</xdr:rowOff>
    </xdr:from>
    <xdr:to>
      <xdr:col>10</xdr:col>
      <xdr:colOff>1156607</xdr:colOff>
      <xdr:row>8</xdr:row>
      <xdr:rowOff>147294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6D17E8B-A84B-4FF0-9612-2A9EC1BF6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6893" y="258536"/>
          <a:ext cx="7007678" cy="1195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5E24B-047C-4603-947E-478A30D31067}">
  <sheetPr>
    <pageSetUpPr fitToPage="1"/>
  </sheetPr>
  <dimension ref="A11:EA33"/>
  <sheetViews>
    <sheetView tabSelected="1" zoomScale="70" zoomScaleNormal="70" workbookViewId="0"/>
  </sheetViews>
  <sheetFormatPr defaultColWidth="9.140625" defaultRowHeight="12.75" x14ac:dyDescent="0.2"/>
  <cols>
    <col min="1" max="1" width="10.7109375" style="35" customWidth="1"/>
    <col min="2" max="2" width="4.7109375" style="36" customWidth="1"/>
    <col min="3" max="3" width="30.140625" style="1" bestFit="1" customWidth="1"/>
    <col min="4" max="4" width="6" style="37" bestFit="1" customWidth="1"/>
    <col min="5" max="5" width="3.85546875" style="37" customWidth="1"/>
    <col min="6" max="9" width="15.7109375" style="1" customWidth="1"/>
    <col min="10" max="10" width="29.140625" style="37" bestFit="1" customWidth="1"/>
    <col min="11" max="11" width="30.28515625" style="37" bestFit="1" customWidth="1"/>
    <col min="12" max="12" width="15.5703125" style="38" customWidth="1"/>
    <col min="13" max="13" width="9.28515625" style="35" bestFit="1" customWidth="1"/>
    <col min="14" max="14" width="7.140625" style="35" bestFit="1" customWidth="1"/>
    <col min="15" max="15" width="15.140625" style="35" bestFit="1" customWidth="1"/>
    <col min="16" max="16384" width="9.140625" style="1"/>
  </cols>
  <sheetData>
    <row r="11" spans="1:131" ht="18" x14ac:dyDescent="0.2">
      <c r="A11" s="63" t="s">
        <v>0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1:131" ht="18.75" x14ac:dyDescent="0.2">
      <c r="A12" s="64" t="s">
        <v>49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</row>
    <row r="13" spans="1:131" ht="24" customHeight="1" x14ac:dyDescent="0.2">
      <c r="A13" s="65" t="s">
        <v>1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</row>
    <row r="14" spans="1:131" ht="4.5" customHeight="1" thickBot="1" x14ac:dyDescent="0.25">
      <c r="A14" s="2"/>
      <c r="B14" s="3"/>
      <c r="C14" s="4"/>
      <c r="D14" s="5"/>
      <c r="E14" s="5"/>
      <c r="F14" s="4"/>
      <c r="G14" s="4"/>
      <c r="H14" s="4"/>
      <c r="I14" s="4"/>
      <c r="J14" s="6"/>
      <c r="K14" s="6"/>
      <c r="L14" s="7"/>
      <c r="M14" s="2"/>
      <c r="N14" s="2"/>
      <c r="O14" s="2"/>
    </row>
    <row r="15" spans="1:131" s="11" customFormat="1" ht="16.149999999999999" customHeight="1" thickBot="1" x14ac:dyDescent="0.25">
      <c r="A15" s="50" t="s">
        <v>2</v>
      </c>
      <c r="B15" s="66" t="s">
        <v>3</v>
      </c>
      <c r="C15" s="50" t="s">
        <v>4</v>
      </c>
      <c r="D15" s="51" t="s">
        <v>5</v>
      </c>
      <c r="E15" s="51" t="s">
        <v>6</v>
      </c>
      <c r="F15" s="67" t="s">
        <v>7</v>
      </c>
      <c r="G15" s="68"/>
      <c r="H15" s="67" t="s">
        <v>8</v>
      </c>
      <c r="I15" s="68"/>
      <c r="J15" s="8" t="s">
        <v>9</v>
      </c>
      <c r="K15" s="50" t="s">
        <v>10</v>
      </c>
      <c r="L15" s="51" t="s">
        <v>11</v>
      </c>
      <c r="M15" s="9" t="s">
        <v>12</v>
      </c>
      <c r="N15" s="50" t="s">
        <v>13</v>
      </c>
      <c r="O15" s="50" t="s">
        <v>14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1:131" s="11" customFormat="1" ht="16.149999999999999" customHeight="1" thickBot="1" x14ac:dyDescent="0.25">
      <c r="A16" s="50"/>
      <c r="B16" s="66"/>
      <c r="C16" s="50"/>
      <c r="D16" s="51"/>
      <c r="E16" s="51"/>
      <c r="F16" s="12" t="s">
        <v>15</v>
      </c>
      <c r="G16" s="12" t="s">
        <v>16</v>
      </c>
      <c r="H16" s="12" t="s">
        <v>15</v>
      </c>
      <c r="I16" s="12" t="s">
        <v>16</v>
      </c>
      <c r="J16" s="13" t="s">
        <v>17</v>
      </c>
      <c r="K16" s="50"/>
      <c r="L16" s="51"/>
      <c r="M16" s="14" t="s">
        <v>18</v>
      </c>
      <c r="N16" s="50"/>
      <c r="O16" s="5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1:131" s="11" customFormat="1" ht="39" customHeight="1" thickBot="1" x14ac:dyDescent="0.25">
      <c r="A17" s="52" t="s">
        <v>33</v>
      </c>
      <c r="B17" s="15" t="s">
        <v>19</v>
      </c>
      <c r="C17" s="16" t="s">
        <v>46</v>
      </c>
      <c r="D17" s="17">
        <v>1</v>
      </c>
      <c r="E17" s="15" t="s">
        <v>20</v>
      </c>
      <c r="F17" s="39">
        <v>17000</v>
      </c>
      <c r="G17" s="18">
        <f t="shared" ref="G17:G21" si="0">D17*F17</f>
        <v>17000</v>
      </c>
      <c r="H17" s="19" t="s">
        <v>27</v>
      </c>
      <c r="I17" s="20" t="e">
        <f t="shared" ref="I17:I21" si="1">D17*H17</f>
        <v>#VALUE!</v>
      </c>
      <c r="J17" s="55" t="s">
        <v>45</v>
      </c>
      <c r="K17" s="58" t="s">
        <v>31</v>
      </c>
      <c r="L17" s="58" t="s">
        <v>22</v>
      </c>
      <c r="M17" s="58" t="s">
        <v>23</v>
      </c>
      <c r="N17" s="58" t="s">
        <v>24</v>
      </c>
      <c r="O17" s="60" t="s">
        <v>25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</row>
    <row r="18" spans="1:131" s="11" customFormat="1" ht="39.75" customHeight="1" thickBot="1" x14ac:dyDescent="0.25">
      <c r="A18" s="53"/>
      <c r="B18" s="15" t="s">
        <v>26</v>
      </c>
      <c r="C18" s="16" t="s">
        <v>47</v>
      </c>
      <c r="D18" s="17">
        <v>1</v>
      </c>
      <c r="E18" s="15" t="s">
        <v>20</v>
      </c>
      <c r="F18" s="39">
        <v>25500</v>
      </c>
      <c r="G18" s="18">
        <f t="shared" si="0"/>
        <v>25500</v>
      </c>
      <c r="H18" s="19" t="s">
        <v>21</v>
      </c>
      <c r="I18" s="20" t="e">
        <f t="shared" si="1"/>
        <v>#VALUE!</v>
      </c>
      <c r="J18" s="56"/>
      <c r="K18" s="56"/>
      <c r="L18" s="56"/>
      <c r="M18" s="56"/>
      <c r="N18" s="56"/>
      <c r="O18" s="61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</row>
    <row r="19" spans="1:131" s="11" customFormat="1" ht="39.75" customHeight="1" thickBot="1" x14ac:dyDescent="0.25">
      <c r="A19" s="53"/>
      <c r="B19" s="15" t="s">
        <v>28</v>
      </c>
      <c r="C19" s="16" t="s">
        <v>48</v>
      </c>
      <c r="D19" s="17">
        <v>1</v>
      </c>
      <c r="E19" s="15" t="s">
        <v>20</v>
      </c>
      <c r="F19" s="39">
        <v>14000</v>
      </c>
      <c r="G19" s="18">
        <f t="shared" si="0"/>
        <v>14000</v>
      </c>
      <c r="H19" s="19" t="s">
        <v>27</v>
      </c>
      <c r="I19" s="20" t="e">
        <f t="shared" si="1"/>
        <v>#VALUE!</v>
      </c>
      <c r="J19" s="56"/>
      <c r="K19" s="56"/>
      <c r="L19" s="56"/>
      <c r="M19" s="56"/>
      <c r="N19" s="56"/>
      <c r="O19" s="61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</row>
    <row r="20" spans="1:131" s="11" customFormat="1" ht="39" customHeight="1" thickBot="1" x14ac:dyDescent="0.25">
      <c r="A20" s="53"/>
      <c r="B20" s="15" t="s">
        <v>29</v>
      </c>
      <c r="C20" s="16" t="s">
        <v>32</v>
      </c>
      <c r="D20" s="17">
        <v>1</v>
      </c>
      <c r="E20" s="15" t="s">
        <v>20</v>
      </c>
      <c r="F20" s="39">
        <v>10400</v>
      </c>
      <c r="G20" s="18">
        <f t="shared" si="0"/>
        <v>10400</v>
      </c>
      <c r="H20" s="19" t="s">
        <v>27</v>
      </c>
      <c r="I20" s="20" t="e">
        <f t="shared" si="1"/>
        <v>#VALUE!</v>
      </c>
      <c r="J20" s="56"/>
      <c r="K20" s="56"/>
      <c r="L20" s="56"/>
      <c r="M20" s="56"/>
      <c r="N20" s="56"/>
      <c r="O20" s="61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</row>
    <row r="21" spans="1:131" s="11" customFormat="1" ht="39.75" customHeight="1" thickBot="1" x14ac:dyDescent="0.25">
      <c r="A21" s="54"/>
      <c r="B21" s="15" t="s">
        <v>30</v>
      </c>
      <c r="C21" s="16" t="s">
        <v>34</v>
      </c>
      <c r="D21" s="17">
        <v>1</v>
      </c>
      <c r="E21" s="15" t="s">
        <v>20</v>
      </c>
      <c r="F21" s="39">
        <v>3100</v>
      </c>
      <c r="G21" s="18">
        <f t="shared" si="0"/>
        <v>3100</v>
      </c>
      <c r="H21" s="19" t="s">
        <v>21</v>
      </c>
      <c r="I21" s="20" t="e">
        <f t="shared" si="1"/>
        <v>#VALUE!</v>
      </c>
      <c r="J21" s="57"/>
      <c r="K21" s="59"/>
      <c r="L21" s="59"/>
      <c r="M21" s="59"/>
      <c r="N21" s="59"/>
      <c r="O21" s="62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</row>
    <row r="22" spans="1:131" ht="17.45" customHeight="1" thickBot="1" x14ac:dyDescent="0.25">
      <c r="A22" s="46" t="s">
        <v>35</v>
      </c>
      <c r="B22" s="47"/>
      <c r="C22" s="47"/>
      <c r="D22" s="47"/>
      <c r="E22" s="47"/>
      <c r="F22" s="47"/>
      <c r="G22" s="21">
        <f>SUM(G17:G21)</f>
        <v>70000</v>
      </c>
      <c r="H22" s="48"/>
      <c r="I22" s="48"/>
      <c r="J22" s="48"/>
      <c r="K22" s="48"/>
      <c r="L22" s="48"/>
      <c r="M22" s="48"/>
      <c r="N22" s="48"/>
      <c r="O22" s="49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</row>
    <row r="23" spans="1:131" ht="22.9" customHeight="1" thickBot="1" x14ac:dyDescent="0.25">
      <c r="A23" s="41" t="s">
        <v>36</v>
      </c>
      <c r="B23" s="42"/>
      <c r="C23" s="42"/>
      <c r="D23" s="42"/>
      <c r="E23" s="42"/>
      <c r="F23" s="42"/>
      <c r="G23" s="42"/>
      <c r="H23" s="43"/>
      <c r="I23" s="22" t="e">
        <f>SUM(I17:I21)</f>
        <v>#VALUE!</v>
      </c>
      <c r="J23" s="41"/>
      <c r="K23" s="42"/>
      <c r="L23" s="42"/>
      <c r="M23" s="42"/>
      <c r="N23" s="42"/>
      <c r="O23" s="43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</row>
    <row r="24" spans="1:131" x14ac:dyDescent="0.2">
      <c r="A24" s="44" t="s">
        <v>37</v>
      </c>
      <c r="B24" s="44"/>
      <c r="C24" s="44"/>
      <c r="D24" s="44"/>
      <c r="E24" s="44"/>
      <c r="F24" s="44"/>
      <c r="G24" s="44"/>
      <c r="H24" s="44"/>
      <c r="I24" s="44"/>
      <c r="J24" s="23"/>
      <c r="K24" s="23"/>
      <c r="L24" s="24"/>
      <c r="M24" s="23"/>
      <c r="N24" s="23"/>
      <c r="O24" s="23"/>
    </row>
    <row r="25" spans="1:131" x14ac:dyDescent="0.2">
      <c r="A25" s="25" t="s">
        <v>38</v>
      </c>
      <c r="B25" s="40" t="s">
        <v>39</v>
      </c>
      <c r="C25" s="40"/>
      <c r="D25" s="40"/>
      <c r="E25" s="40"/>
      <c r="F25" s="26" t="s">
        <v>40</v>
      </c>
      <c r="G25" s="27"/>
      <c r="H25" s="28"/>
      <c r="I25" s="27"/>
      <c r="J25" s="25"/>
      <c r="K25" s="25"/>
      <c r="L25" s="29"/>
      <c r="M25" s="25"/>
      <c r="N25" s="25"/>
      <c r="O25" s="25"/>
    </row>
    <row r="26" spans="1:131" x14ac:dyDescent="0.2">
      <c r="A26" s="25"/>
      <c r="B26" s="30"/>
      <c r="C26" s="27"/>
      <c r="D26" s="25"/>
      <c r="E26" s="27"/>
      <c r="F26" s="28"/>
      <c r="G26" s="28"/>
      <c r="H26" s="31" t="s">
        <v>41</v>
      </c>
      <c r="I26" s="27"/>
      <c r="J26" s="25"/>
      <c r="K26" s="25"/>
      <c r="L26" s="29"/>
      <c r="M26" s="25"/>
      <c r="N26" s="25"/>
      <c r="O26" s="25"/>
    </row>
    <row r="27" spans="1:131" x14ac:dyDescent="0.2">
      <c r="A27" s="25"/>
      <c r="B27" s="30"/>
      <c r="C27" s="27"/>
      <c r="D27" s="25"/>
      <c r="E27" s="27"/>
      <c r="F27" s="28"/>
      <c r="G27" s="28"/>
      <c r="H27" s="31"/>
      <c r="I27" s="27"/>
      <c r="J27" s="25"/>
      <c r="K27" s="25"/>
      <c r="L27" s="29"/>
      <c r="M27" s="25"/>
      <c r="N27" s="25"/>
      <c r="O27" s="25"/>
    </row>
    <row r="28" spans="1:131" x14ac:dyDescent="0.2">
      <c r="A28" s="25"/>
      <c r="B28" s="30"/>
      <c r="C28" s="27"/>
      <c r="D28" s="25"/>
      <c r="E28" s="27"/>
      <c r="F28" s="28"/>
      <c r="G28" s="32"/>
      <c r="H28" s="31"/>
      <c r="I28" s="27"/>
      <c r="J28" s="25"/>
      <c r="K28" s="25"/>
      <c r="L28" s="29"/>
      <c r="M28" s="25"/>
      <c r="N28" s="25"/>
      <c r="O28" s="25"/>
    </row>
    <row r="29" spans="1:131" x14ac:dyDescent="0.2">
      <c r="A29" s="25"/>
      <c r="B29" s="30"/>
      <c r="C29" s="27"/>
      <c r="D29" s="25"/>
      <c r="E29" s="27"/>
      <c r="F29" s="28"/>
      <c r="G29" s="28"/>
      <c r="H29" s="31"/>
      <c r="I29" s="27"/>
      <c r="J29" s="25"/>
      <c r="K29" s="25"/>
      <c r="L29" s="29"/>
      <c r="M29" s="25"/>
      <c r="N29" s="25"/>
      <c r="O29" s="25"/>
    </row>
    <row r="30" spans="1:131" x14ac:dyDescent="0.2">
      <c r="A30" s="25"/>
      <c r="B30" s="30"/>
      <c r="C30" s="27"/>
      <c r="D30" s="25"/>
      <c r="E30" s="27"/>
      <c r="F30" s="28"/>
      <c r="G30" s="28"/>
      <c r="H30" s="28"/>
      <c r="I30" s="31"/>
      <c r="J30" s="25"/>
      <c r="K30" s="25"/>
      <c r="L30" s="29"/>
      <c r="M30" s="25"/>
      <c r="N30" s="25"/>
      <c r="O30" s="25"/>
    </row>
    <row r="31" spans="1:131" ht="15" x14ac:dyDescent="0.2">
      <c r="A31" s="25"/>
      <c r="B31" s="30"/>
      <c r="C31" s="27"/>
      <c r="D31" s="25"/>
      <c r="E31" s="27"/>
      <c r="F31" s="33"/>
      <c r="G31" s="34"/>
      <c r="H31" s="27"/>
      <c r="I31" s="27"/>
      <c r="J31" s="45" t="s">
        <v>42</v>
      </c>
      <c r="K31" s="45"/>
      <c r="L31" s="45"/>
      <c r="M31" s="45"/>
      <c r="N31" s="45"/>
      <c r="O31" s="45"/>
    </row>
    <row r="32" spans="1:131" x14ac:dyDescent="0.2">
      <c r="A32" s="25"/>
      <c r="B32" s="30"/>
      <c r="C32" s="27"/>
      <c r="D32" s="25"/>
      <c r="E32" s="27"/>
      <c r="F32" s="27"/>
      <c r="G32" s="27"/>
      <c r="H32" s="27"/>
      <c r="I32" s="27"/>
      <c r="J32" s="40" t="s">
        <v>43</v>
      </c>
      <c r="K32" s="40"/>
      <c r="L32" s="40"/>
      <c r="M32" s="40"/>
      <c r="N32" s="40"/>
      <c r="O32" s="40"/>
    </row>
    <row r="33" spans="1:15" x14ac:dyDescent="0.2">
      <c r="A33" s="25"/>
      <c r="B33" s="30"/>
      <c r="C33" s="27"/>
      <c r="D33" s="25"/>
      <c r="E33" s="27"/>
      <c r="F33" s="27"/>
      <c r="G33" s="27"/>
      <c r="H33" s="27"/>
      <c r="I33" s="27"/>
      <c r="J33" s="40" t="s">
        <v>44</v>
      </c>
      <c r="K33" s="40"/>
      <c r="L33" s="40"/>
      <c r="M33" s="40"/>
      <c r="N33" s="40"/>
      <c r="O33" s="40"/>
    </row>
  </sheetData>
  <mergeCells count="30">
    <mergeCell ref="A11:O11"/>
    <mergeCell ref="A12:O12"/>
    <mergeCell ref="A13:O13"/>
    <mergeCell ref="A15:A16"/>
    <mergeCell ref="B15:B16"/>
    <mergeCell ref="C15:C16"/>
    <mergeCell ref="D15:D16"/>
    <mergeCell ref="E15:E16"/>
    <mergeCell ref="F15:G15"/>
    <mergeCell ref="H15:I15"/>
    <mergeCell ref="A22:F22"/>
    <mergeCell ref="H22:O22"/>
    <mergeCell ref="K15:K16"/>
    <mergeCell ref="L15:L16"/>
    <mergeCell ref="N15:N16"/>
    <mergeCell ref="O15:O16"/>
    <mergeCell ref="A17:A21"/>
    <mergeCell ref="J17:J21"/>
    <mergeCell ref="K17:K21"/>
    <mergeCell ref="L17:L21"/>
    <mergeCell ref="M17:M21"/>
    <mergeCell ref="N17:N21"/>
    <mergeCell ref="O17:O21"/>
    <mergeCell ref="J33:O33"/>
    <mergeCell ref="A23:H23"/>
    <mergeCell ref="J23:O23"/>
    <mergeCell ref="A24:I24"/>
    <mergeCell ref="B25:E25"/>
    <mergeCell ref="J31:O31"/>
    <mergeCell ref="J32:O32"/>
  </mergeCells>
  <pageMargins left="0.55118110236220474" right="0.35433070866141736" top="0.39370078740157483" bottom="0.39370078740157483" header="0.51181102362204722" footer="0.51181102362204722"/>
  <pageSetup paperSize="9" scale="4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5B2C25-2B15-4DC4-90D9-2A9F87C4EE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D9CE4E-0E41-4CEC-9E7A-8FE2CF87CB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94024E-DA63-4BB3-A716-C9338FEE0B48}">
  <ds:schemaRefs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63ef4d09-7a27-477e-abfe-88d2d0877d32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mat0019</dc:creator>
  <cp:lastModifiedBy>mat0019</cp:lastModifiedBy>
  <dcterms:created xsi:type="dcterms:W3CDTF">2020-08-05T12:24:57Z</dcterms:created>
  <dcterms:modified xsi:type="dcterms:W3CDTF">2020-08-24T08:39:11Z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