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10_2020_Bilkova\SOUTEZNI\"/>
    </mc:Choice>
  </mc:AlternateContent>
  <bookViews>
    <workbookView xWindow="0" yWindow="0" windowWidth="23040" windowHeight="9195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H20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9" i="1"/>
  <c r="H9" i="1" s="1"/>
  <c r="G10" i="1"/>
  <c r="H10" i="1" s="1"/>
  <c r="G11" i="1"/>
  <c r="H11" i="1" s="1"/>
  <c r="G12" i="1"/>
  <c r="H12" i="1" s="1"/>
  <c r="G6" i="1"/>
  <c r="H6" i="1" s="1"/>
  <c r="G7" i="1"/>
  <c r="H7" i="1" s="1"/>
  <c r="G8" i="1"/>
  <c r="H8" i="1" s="1"/>
  <c r="F18" i="1"/>
  <c r="F20" i="1"/>
  <c r="F14" i="1"/>
  <c r="F15" i="1"/>
  <c r="F16" i="1"/>
  <c r="F17" i="1"/>
  <c r="F8" i="1"/>
  <c r="F9" i="1"/>
  <c r="F10" i="1"/>
  <c r="F11" i="1"/>
  <c r="F12" i="1"/>
  <c r="F13" i="1"/>
  <c r="F6" i="1"/>
  <c r="F7" i="1"/>
  <c r="G5" i="1" l="1"/>
  <c r="H5" i="1" s="1"/>
  <c r="G4" i="1"/>
  <c r="H4" i="1" s="1"/>
  <c r="H21" i="1" s="1"/>
  <c r="F5" i="1"/>
  <c r="F4" i="1"/>
  <c r="F21" i="1" s="1"/>
</calcChain>
</file>

<file path=xl/sharedStrings.xml><?xml version="1.0" encoding="utf-8"?>
<sst xmlns="http://schemas.openxmlformats.org/spreadsheetml/2006/main" count="85" uniqueCount="58">
  <si>
    <t>Cena/ks bez DPH</t>
  </si>
  <si>
    <t>Kč</t>
  </si>
  <si>
    <t>Cena/ks s DPH</t>
  </si>
  <si>
    <t>Cena celkem bez DPH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</si>
  <si>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</si>
  <si>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</si>
  <si>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</si>
  <si>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</si>
  <si>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</si>
  <si>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</si>
  <si>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</si>
  <si>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</si>
  <si>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Hrneček s podšálkem</t>
  </si>
  <si>
    <t>Počet ks/sad</t>
  </si>
  <si>
    <t>100 ks</t>
  </si>
  <si>
    <t>500 ks</t>
  </si>
  <si>
    <t>Textilní šňůrka na krk s karabinou</t>
  </si>
  <si>
    <t>Sportovní taška</t>
  </si>
  <si>
    <t>Kšiltovka</t>
  </si>
  <si>
    <t>Soupis požadovaného plnění - DNS Propagační předměty 10/2020</t>
  </si>
  <si>
    <t>USB hub se 4 porty</t>
  </si>
  <si>
    <t>20 ks</t>
  </si>
  <si>
    <t>Fakultní a školní placky</t>
  </si>
  <si>
    <t>USB lampička</t>
  </si>
  <si>
    <t>50 ks</t>
  </si>
  <si>
    <t>60 ks</t>
  </si>
  <si>
    <t xml:space="preserve">Lampička je napájena energií z USB portu notebooku, PC nebo power banky      
Rozměry: 12 x 373 mm
Materiál: kov
Počet kusů: 50
Potisk: gravírované logo VŠB-TUO
</t>
  </si>
  <si>
    <t>Multifunkční tubulární šátek Basic</t>
  </si>
  <si>
    <t>90 ks</t>
  </si>
  <si>
    <t xml:space="preserve">Specifikace:  odlehčený materiál s olemováním ve spodní a vrchní části. Nákrčník je potištěn v plné ploše z vrchní strany, rub je bílý. Nákrčník je sešitý plochým švem, který umožňuje ohyb materiálu bez omezení.
Materiál: Golf
Barva: potisk černá a bílá
Rozměr: 500 x 250 mm
Počet kusů: 60
Potisk: bílý potisk dle grafického návrhu v příloze
</t>
  </si>
  <si>
    <t>Magnetická záložka – bílá</t>
  </si>
  <si>
    <t>Skleněný hrnek s povrchovou úpravou Frosty</t>
  </si>
  <si>
    <t>Krabička s náplastmi</t>
  </si>
  <si>
    <t>50 sad</t>
  </si>
  <si>
    <t xml:space="preserve">Mikina pánská </t>
  </si>
  <si>
    <t xml:space="preserve">Mikina dámská </t>
  </si>
  <si>
    <t>Šála</t>
  </si>
  <si>
    <t xml:space="preserve">Specifikace: 
• 100% akrylová vlákna žakárový vzor
• oboustranná z každé strany  jiný vzor
• rozměry: 150 cm x 17 cm
• šála je zakončena třásněmi v délce cca 4 cm
Barva: Bílá a zelená Pantone 3272
Počet: 500 ks
</t>
  </si>
  <si>
    <t xml:space="preserve">Specifikace: 
• bavlněná pětipanelová čepice
• plochý kšilt s odnímatelnou nálepkou
• vyztužený přední panel
• obšité větrací otvory
• velikost nastavitelná plastovým klipem v retro stylu
• gramáž: 340 g/m2
Potisk: výšivka, zelené logo VŠB-TUO
Počet kusů: 100 ks
</t>
  </si>
  <si>
    <t>Dámské tričko</t>
  </si>
  <si>
    <t>140 ks</t>
  </si>
  <si>
    <t>Pánské tričko</t>
  </si>
  <si>
    <t>150 ks</t>
  </si>
  <si>
    <t>V ……………………….. dne (datum v elektronickém podpisu)</t>
  </si>
  <si>
    <t>elektronický podpis oprávněné osoby</t>
  </si>
  <si>
    <t xml:space="preserve">Specifikace: Kulatá placka o průměru 30 mm (VŠB-TUO); Kulatá placka o průměru 25 mm (fakulty), button se spínacím špendlíkem
Potisk dle grafického návrhu: viz příloha
Počet kusů: 50 ks pro každou fakultu (celkem 350 ks)
          150 ks VŠB-TUO
</t>
  </si>
  <si>
    <t>Rozměr: výška 6 cm
Materiál: Živcový porcelán
Počet kusů: 50 sad
Potisk: logo VŠB-TUO (Pantone 3272), výpal, odolné při mytí v myčce</t>
  </si>
  <si>
    <t>Specifikace:
• Single Jersey, 100 % bavlna, gramáž 180 g,  (barva 00 bílá - 85 % bavlna, 15 % viskóza
• přiléhavý střih s bočními švy
• úzký lem průkrčníku z žebrového úpletu 1:1 s 5 % elastanu
• vnitřní část průkrčníku začištěna páskou z vrchového materiálu
• zpevnění ramenních švů páskou
• silikonová úprava
Potisk: transferový sítotisk zelený pantone 3272, grafický návrh v příloze
Počet: 140 ks
S: 30 ks
M: 30 ks
L: 30 ks
XL: 30 ks
XXL: 20 ks</t>
  </si>
  <si>
    <t>Specifikace: magnetická záložka – bílá
Rozměry: 20×60×2 mm
Počet kusů: 100
Potisk:  VŠB-TUO – zelený potisk pantone 3272</t>
  </si>
  <si>
    <t>Materiál: Výplňková pletenina, vnitřní strana počesaná, 65 % bavlna, 35 % polyester 
Střih: stylová mikina s límcem z žebrového úpletu, celopropínací na kovový zip, hlavicový rukáv
límec, boční díly, spodní lem, manžety rukávů a lemy kapes z žebrového úpletu
dvě přední kapsy
Počet kusů: celkem 90
S 20
M 25
L 20
XL 20
XXL   5
Grafika: Výšivka – bílá výšivka. Malé logo VŠB-TUO (cca 8 cm na délku a 3 cm na výšku), na zádech velké logo VŠB-TUO  (cca 20 cm na délku a 8 cm na výšku)</t>
  </si>
  <si>
    <t xml:space="preserve">Sportovní taška na rameno, s reflexními proužky, velkou přední kapsou, nastavitelným popruhem
Rozměry: min. 60 cm délka x 28 cm šířka x 33 cm výška
Barva: černá
Potisk: bílý potisk logo VŠB-TUO na přední straně, sítotisk
Počet: 20 ks </t>
  </si>
  <si>
    <t>Materiál: Plast - bílý
Rozměry: 30,0 x 20,0 x 96,0 cm
Potisk: Jednobarevný zelený potisk Pantone 3272
Počet kusů: 100</t>
  </si>
  <si>
    <t>Specifikace: Šňůrka na krk s kovovou karabinkou
Materiál: Polyester
Rozměry: 20 x 500 mm
Rozměr karabinky: 15 x 200 mm
Počet kusů: 100 ks
Grafika: Oboustranný potisk, jednobarevný zelený potisk Pantone 3272</t>
  </si>
  <si>
    <t>Plastová krabička na náplasti v transparentní barvě. Obsahuje pět náplastí. Vyhovuje EN13485. Bezpečné pro externí zdravotnické užití
Materiál: Plast
Rozměry: 10,2x4x0,9 cm.
Počet: 100 ks
Potisk: Jednobarevný zelený potisk (Pantone 3272)</t>
  </si>
  <si>
    <t>Specifikace: skleněný frost hrnek z kvalitního skla
Objem: 300 ml
Výška: 9,5 cm
Šířka: 8 cm
Potisk: pískované a zeleně vybarvené logo – pantone 3272</t>
  </si>
  <si>
    <t>Specifikace
• Single Jersey, 100 % bavlna, gramáž 180 g,  (barva bílá - 85 % bavlna, 15 % viskóza), silikonová úprava
• lehce vypasovaný střih s bočními švy
• hlubší kulatý výstřih
• úzký lem průkrčníku z vrchového materiálu s 5 % elastanu
• vnitřní část průkrčníku začištěna páskou z vrchového materiálu
• zpevnění ramenních švů páskou
• rukávy kratší délky
• silikonová úprava
Potisk: transferový sítotisk zelený pantone 3272, grafický návrh v příloze
Počet: 140 ks
S: 30 ks
M: 30 ks
L: 30 ks
XL: 30 ks
XXL: 20 ks</t>
  </si>
  <si>
    <t>Specifikace
• Single Jersey, 100 % bavlna, gramáž 180 g,  (barva 01 černá - 85 % bavlna, 15 % viskóza
• přiléhavý střih s bočními švy
• úzký lem průkrčníku z žebrového úpletu 1:1 s 5 % elastanu
• vnitřní část průkrčníku začištěna páskou z vrchového materiálu
• zpevnění ramenních švů páskou
• silikonová úprava
Potisk: transferový sítotisk bílý, grafický návrh v příloze
Počet: 150 ks
L: 40 ks
XL: 80 ks
XXL: 30 ks</t>
  </si>
  <si>
    <t>Materiál: Výplňková pletenina, vnitřní strana počesaná, 97 % bavlna, 3 % elastan, 300 g/ m2
Střih: dámská mikina s límcem z žebrového úpletu, celopropínací se stříbrným spirálovým zipem límec v podobě stojáčku z žebrového úpletu, hlavicový rukáv dvě přední kapsy ve stylu klokanky
boční díly, spodní lem, manžety rukávů a lemy kapes z žebrového úpletu 2:2 s přídavkem elastanu
Počet kusů: celkem 60
L 20
XL 20
XXL 20
Grafika: Výšivka – bílá barva. Malé logo VŠB-TUO (cca 8 cm na délku a 3 cm na výšku), na zádech velké logo VŠB-TUO  (cca 20 cm na délku a 8 cm na výšku)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</si>
</sst>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showRuler="0" topLeftCell="A19" zoomScale="87" zoomScaleNormal="87" workbookViewId="0">
      <selection activeCell="D19" sqref="D19"/>
    </sheetView>
  </sheetViews>
  <sheetFormatPr defaultColWidth="11" defaultRowHeight="15.75" x14ac:dyDescent="0.25"/>
  <cols>
    <col min="1" max="1" width="6.625" style="22" customWidth="1"/>
    <col min="2" max="2" width="19.75" style="1" customWidth="1"/>
    <col min="3" max="3" width="8.625" style="22" customWidth="1"/>
    <col min="4" max="4" width="69.25" style="1" customWidth="1"/>
    <col min="5" max="5" width="11.125" style="22" customWidth="1"/>
    <col min="6" max="6" width="11.875" style="22" customWidth="1"/>
    <col min="7" max="7" width="13.125" style="22" customWidth="1"/>
    <col min="8" max="8" width="12.875" style="22" customWidth="1"/>
    <col min="9" max="16384" width="11" style="1"/>
  </cols>
  <sheetData>
    <row r="1" spans="1:8" ht="16.5" thickBot="1" x14ac:dyDescent="0.3">
      <c r="A1" s="20"/>
      <c r="B1" s="6" t="s">
        <v>19</v>
      </c>
      <c r="C1" s="21"/>
      <c r="D1" s="6"/>
      <c r="E1" s="21"/>
      <c r="F1" s="21"/>
      <c r="G1" s="21"/>
      <c r="H1" s="21" t="s">
        <v>8</v>
      </c>
    </row>
    <row r="2" spans="1:8" ht="45" x14ac:dyDescent="0.25">
      <c r="A2" s="39" t="s">
        <v>7</v>
      </c>
      <c r="B2" s="30" t="s">
        <v>9</v>
      </c>
      <c r="C2" s="32" t="s">
        <v>13</v>
      </c>
      <c r="D2" s="34" t="s">
        <v>6</v>
      </c>
      <c r="E2" s="7" t="s">
        <v>0</v>
      </c>
      <c r="F2" s="8" t="s">
        <v>3</v>
      </c>
      <c r="G2" s="8" t="s">
        <v>2</v>
      </c>
      <c r="H2" s="9" t="s">
        <v>5</v>
      </c>
    </row>
    <row r="3" spans="1:8" ht="16.5" thickBot="1" x14ac:dyDescent="0.3">
      <c r="A3" s="40"/>
      <c r="B3" s="31"/>
      <c r="C3" s="33"/>
      <c r="D3" s="35"/>
      <c r="E3" s="10" t="s">
        <v>1</v>
      </c>
      <c r="F3" s="11" t="s">
        <v>1</v>
      </c>
      <c r="G3" s="11" t="s">
        <v>1</v>
      </c>
      <c r="H3" s="12" t="s">
        <v>1</v>
      </c>
    </row>
    <row r="4" spans="1:8" ht="99" customHeight="1" x14ac:dyDescent="0.25">
      <c r="A4" s="13">
        <v>1</v>
      </c>
      <c r="B4" s="14" t="s">
        <v>16</v>
      </c>
      <c r="C4" s="15" t="s">
        <v>14</v>
      </c>
      <c r="D4" s="14" t="s">
        <v>52</v>
      </c>
      <c r="E4" s="16" t="s">
        <v>11</v>
      </c>
      <c r="F4" s="16" t="e">
        <f t="shared" ref="F4:F20" si="0">C4*E4</f>
        <v>#VALUE!</v>
      </c>
      <c r="G4" s="16" t="e">
        <f t="shared" ref="G4:G20" si="1">E4*1.21</f>
        <v>#VALUE!</v>
      </c>
      <c r="H4" s="16" t="e">
        <f t="shared" ref="H4:H20" si="2">C4*G4</f>
        <v>#VALUE!</v>
      </c>
    </row>
    <row r="5" spans="1:8" ht="63.75" customHeight="1" x14ac:dyDescent="0.25">
      <c r="A5" s="13">
        <v>2</v>
      </c>
      <c r="B5" s="28" t="s">
        <v>20</v>
      </c>
      <c r="C5" s="15" t="s">
        <v>14</v>
      </c>
      <c r="D5" s="14" t="s">
        <v>51</v>
      </c>
      <c r="E5" s="16" t="s">
        <v>11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01.25" customHeight="1" x14ac:dyDescent="0.25">
      <c r="A6" s="13">
        <v>3</v>
      </c>
      <c r="B6" s="14" t="s">
        <v>17</v>
      </c>
      <c r="C6" s="17" t="s">
        <v>21</v>
      </c>
      <c r="D6" s="14" t="s">
        <v>50</v>
      </c>
      <c r="E6" s="16" t="s">
        <v>11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ht="88.5" customHeight="1" x14ac:dyDescent="0.25">
      <c r="A7" s="13">
        <v>4</v>
      </c>
      <c r="B7" s="18" t="s">
        <v>22</v>
      </c>
      <c r="C7" s="15" t="s">
        <v>15</v>
      </c>
      <c r="D7" s="14" t="s">
        <v>45</v>
      </c>
      <c r="E7" s="16" t="s">
        <v>11</v>
      </c>
      <c r="F7" s="16" t="e">
        <f t="shared" si="0"/>
        <v>#VALUE!</v>
      </c>
      <c r="G7" s="16" t="e">
        <f t="shared" si="1"/>
        <v>#VALUE!</v>
      </c>
      <c r="H7" s="16" t="e">
        <f t="shared" si="2"/>
        <v>#VALUE!</v>
      </c>
    </row>
    <row r="8" spans="1:8" ht="90" x14ac:dyDescent="0.25">
      <c r="A8" s="13">
        <v>5</v>
      </c>
      <c r="B8" s="14" t="s">
        <v>23</v>
      </c>
      <c r="C8" s="17" t="s">
        <v>24</v>
      </c>
      <c r="D8" s="14" t="s">
        <v>26</v>
      </c>
      <c r="E8" s="16" t="s">
        <v>11</v>
      </c>
      <c r="F8" s="16" t="e">
        <f t="shared" si="0"/>
        <v>#VALUE!</v>
      </c>
      <c r="G8" s="16" t="e">
        <f t="shared" si="1"/>
        <v>#VALUE!</v>
      </c>
      <c r="H8" s="16" t="e">
        <f t="shared" si="2"/>
        <v>#VALUE!</v>
      </c>
    </row>
    <row r="9" spans="1:8" ht="128.25" customHeight="1" x14ac:dyDescent="0.25">
      <c r="A9" s="13">
        <v>6</v>
      </c>
      <c r="B9" s="28" t="s">
        <v>27</v>
      </c>
      <c r="C9" s="15" t="s">
        <v>25</v>
      </c>
      <c r="D9" s="14" t="s">
        <v>29</v>
      </c>
      <c r="E9" s="16" t="s">
        <v>11</v>
      </c>
      <c r="F9" s="16" t="e">
        <f t="shared" si="0"/>
        <v>#VALUE!</v>
      </c>
      <c r="G9" s="16" t="e">
        <f t="shared" si="1"/>
        <v>#VALUE!</v>
      </c>
      <c r="H9" s="16" t="e">
        <f t="shared" si="2"/>
        <v>#VALUE!</v>
      </c>
    </row>
    <row r="10" spans="1:8" ht="63" customHeight="1" x14ac:dyDescent="0.25">
      <c r="A10" s="13">
        <v>7</v>
      </c>
      <c r="B10" s="29" t="s">
        <v>30</v>
      </c>
      <c r="C10" s="17" t="s">
        <v>14</v>
      </c>
      <c r="D10" s="14" t="s">
        <v>48</v>
      </c>
      <c r="E10" s="16" t="s">
        <v>11</v>
      </c>
      <c r="F10" s="16" t="e">
        <f t="shared" si="0"/>
        <v>#VALUE!</v>
      </c>
      <c r="G10" s="16" t="e">
        <f t="shared" si="1"/>
        <v>#VALUE!</v>
      </c>
      <c r="H10" s="16" t="e">
        <f t="shared" si="2"/>
        <v>#VALUE!</v>
      </c>
    </row>
    <row r="11" spans="1:8" ht="76.900000000000006" customHeight="1" x14ac:dyDescent="0.25">
      <c r="A11" s="13">
        <v>8</v>
      </c>
      <c r="B11" s="29" t="s">
        <v>31</v>
      </c>
      <c r="C11" s="17" t="s">
        <v>24</v>
      </c>
      <c r="D11" s="14" t="s">
        <v>54</v>
      </c>
      <c r="E11" s="16" t="s">
        <v>11</v>
      </c>
      <c r="F11" s="16" t="e">
        <f t="shared" si="0"/>
        <v>#VALUE!</v>
      </c>
      <c r="G11" s="16" t="e">
        <f t="shared" si="1"/>
        <v>#VALUE!</v>
      </c>
      <c r="H11" s="16" t="e">
        <f t="shared" si="2"/>
        <v>#VALUE!</v>
      </c>
    </row>
    <row r="12" spans="1:8" ht="93.75" customHeight="1" x14ac:dyDescent="0.25">
      <c r="A12" s="13">
        <v>9</v>
      </c>
      <c r="B12" s="29" t="s">
        <v>32</v>
      </c>
      <c r="C12" s="17" t="s">
        <v>14</v>
      </c>
      <c r="D12" s="14" t="s">
        <v>53</v>
      </c>
      <c r="E12" s="16" t="s">
        <v>11</v>
      </c>
      <c r="F12" s="16" t="e">
        <f t="shared" si="0"/>
        <v>#VALUE!</v>
      </c>
      <c r="G12" s="16" t="e">
        <f t="shared" si="1"/>
        <v>#VALUE!</v>
      </c>
      <c r="H12" s="16" t="e">
        <f t="shared" si="2"/>
        <v>#VALUE!</v>
      </c>
    </row>
    <row r="13" spans="1:8" ht="66.75" customHeight="1" x14ac:dyDescent="0.25">
      <c r="A13" s="13">
        <v>10</v>
      </c>
      <c r="B13" s="19" t="s">
        <v>12</v>
      </c>
      <c r="C13" s="17" t="s">
        <v>33</v>
      </c>
      <c r="D13" s="14" t="s">
        <v>46</v>
      </c>
      <c r="E13" s="16" t="s">
        <v>11</v>
      </c>
      <c r="F13" s="16" t="e">
        <f t="shared" si="0"/>
        <v>#VALUE!</v>
      </c>
      <c r="G13" s="16" t="e">
        <f t="shared" si="1"/>
        <v>#VALUE!</v>
      </c>
      <c r="H13" s="16" t="e">
        <f t="shared" si="2"/>
        <v>#VALUE!</v>
      </c>
    </row>
    <row r="14" spans="1:8" ht="219.75" customHeight="1" x14ac:dyDescent="0.25">
      <c r="A14" s="13">
        <v>11</v>
      </c>
      <c r="B14" s="19" t="s">
        <v>34</v>
      </c>
      <c r="C14" s="17" t="s">
        <v>28</v>
      </c>
      <c r="D14" s="14" t="s">
        <v>49</v>
      </c>
      <c r="E14" s="16" t="s">
        <v>11</v>
      </c>
      <c r="F14" s="16" t="e">
        <f t="shared" si="0"/>
        <v>#VALUE!</v>
      </c>
      <c r="G14" s="16" t="e">
        <f t="shared" si="1"/>
        <v>#VALUE!</v>
      </c>
      <c r="H14" s="16" t="e">
        <f t="shared" si="2"/>
        <v>#VALUE!</v>
      </c>
    </row>
    <row r="15" spans="1:8" ht="208.5" customHeight="1" x14ac:dyDescent="0.25">
      <c r="A15" s="13">
        <v>12</v>
      </c>
      <c r="B15" s="19" t="s">
        <v>35</v>
      </c>
      <c r="C15" s="17" t="s">
        <v>25</v>
      </c>
      <c r="D15" s="14" t="s">
        <v>57</v>
      </c>
      <c r="E15" s="16" t="s">
        <v>11</v>
      </c>
      <c r="F15" s="16" t="e">
        <f t="shared" si="0"/>
        <v>#VALUE!</v>
      </c>
      <c r="G15" s="16" t="e">
        <f t="shared" si="1"/>
        <v>#VALUE!</v>
      </c>
      <c r="H15" s="16" t="e">
        <f t="shared" si="2"/>
        <v>#VALUE!</v>
      </c>
    </row>
    <row r="16" spans="1:8" ht="114.75" customHeight="1" x14ac:dyDescent="0.25">
      <c r="A16" s="13">
        <v>13</v>
      </c>
      <c r="B16" s="19" t="s">
        <v>36</v>
      </c>
      <c r="C16" s="17" t="s">
        <v>15</v>
      </c>
      <c r="D16" s="14" t="s">
        <v>37</v>
      </c>
      <c r="E16" s="16" t="s">
        <v>11</v>
      </c>
      <c r="F16" s="16" t="e">
        <f t="shared" si="0"/>
        <v>#VALUE!</v>
      </c>
      <c r="G16" s="16" t="e">
        <f t="shared" si="1"/>
        <v>#VALUE!</v>
      </c>
      <c r="H16" s="16" t="e">
        <f t="shared" si="2"/>
        <v>#VALUE!</v>
      </c>
    </row>
    <row r="17" spans="1:8" ht="168" customHeight="1" x14ac:dyDescent="0.25">
      <c r="A17" s="13">
        <v>14</v>
      </c>
      <c r="B17" s="19" t="s">
        <v>18</v>
      </c>
      <c r="C17" s="17" t="s">
        <v>14</v>
      </c>
      <c r="D17" s="14" t="s">
        <v>38</v>
      </c>
      <c r="E17" s="16" t="s">
        <v>11</v>
      </c>
      <c r="F17" s="16" t="e">
        <f t="shared" si="0"/>
        <v>#VALUE!</v>
      </c>
      <c r="G17" s="16" t="e">
        <f t="shared" si="1"/>
        <v>#VALUE!</v>
      </c>
      <c r="H17" s="16" t="e">
        <f t="shared" si="2"/>
        <v>#VALUE!</v>
      </c>
    </row>
    <row r="18" spans="1:8" ht="254.45" customHeight="1" x14ac:dyDescent="0.25">
      <c r="A18" s="13">
        <v>15</v>
      </c>
      <c r="B18" s="19" t="s">
        <v>39</v>
      </c>
      <c r="C18" s="17" t="s">
        <v>40</v>
      </c>
      <c r="D18" s="14" t="s">
        <v>55</v>
      </c>
      <c r="E18" s="16" t="s">
        <v>11</v>
      </c>
      <c r="F18" s="16" t="e">
        <f t="shared" si="0"/>
        <v>#VALUE!</v>
      </c>
      <c r="G18" s="16" t="e">
        <f t="shared" si="1"/>
        <v>#VALUE!</v>
      </c>
      <c r="H18" s="16" t="e">
        <f t="shared" si="2"/>
        <v>#VALUE!</v>
      </c>
    </row>
    <row r="19" spans="1:8" ht="208.9" customHeight="1" x14ac:dyDescent="0.25">
      <c r="A19" s="13">
        <v>16</v>
      </c>
      <c r="B19" s="19" t="s">
        <v>41</v>
      </c>
      <c r="C19" s="17" t="s">
        <v>40</v>
      </c>
      <c r="D19" s="14" t="s">
        <v>47</v>
      </c>
      <c r="E19" s="16"/>
      <c r="F19" s="16"/>
      <c r="G19" s="16"/>
      <c r="H19" s="16"/>
    </row>
    <row r="20" spans="1:8" ht="214.5" customHeight="1" x14ac:dyDescent="0.25">
      <c r="A20" s="13">
        <v>17</v>
      </c>
      <c r="B20" s="19" t="s">
        <v>41</v>
      </c>
      <c r="C20" s="17" t="s">
        <v>42</v>
      </c>
      <c r="D20" s="14" t="s">
        <v>56</v>
      </c>
      <c r="E20" s="16" t="s">
        <v>11</v>
      </c>
      <c r="F20" s="16" t="e">
        <f t="shared" si="0"/>
        <v>#VALUE!</v>
      </c>
      <c r="G20" s="16" t="e">
        <f t="shared" si="1"/>
        <v>#VALUE!</v>
      </c>
      <c r="H20" s="16" t="e">
        <f t="shared" si="2"/>
        <v>#VALUE!</v>
      </c>
    </row>
    <row r="21" spans="1:8" x14ac:dyDescent="0.25">
      <c r="A21" s="15"/>
      <c r="B21" s="36" t="s">
        <v>10</v>
      </c>
      <c r="C21" s="37"/>
      <c r="D21" s="38"/>
      <c r="E21" s="23"/>
      <c r="F21" s="24" t="e">
        <f>SUM(F4:F5)</f>
        <v>#VALUE!</v>
      </c>
      <c r="G21" s="25"/>
      <c r="H21" s="24" t="e">
        <f>SUM(H4:H5)</f>
        <v>#VALUE!</v>
      </c>
    </row>
    <row r="22" spans="1:8" x14ac:dyDescent="0.25">
      <c r="B22" s="2"/>
      <c r="D22" s="2"/>
      <c r="E22" s="26"/>
      <c r="F22" s="26"/>
      <c r="G22" s="26"/>
      <c r="H22" s="26"/>
    </row>
    <row r="23" spans="1:8" x14ac:dyDescent="0.25">
      <c r="B23" s="3" t="s">
        <v>43</v>
      </c>
      <c r="D23" s="2"/>
    </row>
    <row r="24" spans="1:8" x14ac:dyDescent="0.25">
      <c r="B24" s="2"/>
      <c r="C24" s="27" t="s">
        <v>4</v>
      </c>
      <c r="D24" s="4"/>
    </row>
    <row r="25" spans="1:8" x14ac:dyDescent="0.25">
      <c r="C25" s="22" t="s">
        <v>44</v>
      </c>
    </row>
    <row r="27" spans="1:8" x14ac:dyDescent="0.25">
      <c r="D27" s="5"/>
    </row>
  </sheetData>
  <sortState ref="A4:I17">
    <sortCondition ref="A4:A17"/>
  </sortState>
  <mergeCells count="5">
    <mergeCell ref="B2:B3"/>
    <mergeCell ref="C2:C3"/>
    <mergeCell ref="D2:D3"/>
    <mergeCell ref="B21:D21"/>
    <mergeCell ref="A2:A3"/>
  </mergeCells>
  <phoneticPr fontId="6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2020-07-28T06:53:09Z</dcterms:modified>
</cp:coreProperties>
</file>