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59"/>
  <workbookPr/>
  <bookViews>
    <workbookView xWindow="0" yWindow="0" windowWidth="28800" windowHeight="11930" tabRatio="709" activeTab="0"/>
  </bookViews>
  <sheets>
    <sheet name="Specifikace předmětu" sheetId="27" r:id="rId1"/>
    <sheet name="Posluchárna" sheetId="24" r:id="rId2"/>
    <sheet name="DVD BD přehrávač" sheetId="26" r:id="rId3"/>
    <sheet name="Simulační pracoviště BOZP" sheetId="25" r:id="rId4"/>
  </sheets>
  <definedNames>
    <definedName name="_xlnm._FilterDatabase" localSheetId="2" hidden="1">'DVD BD přehrávač'!$A$2:$J$52</definedName>
    <definedName name="_xlnm._FilterDatabase" localSheetId="1" hidden="1">'Posluchárna'!$A$2:$J$116</definedName>
    <definedName name="_xlnm._FilterDatabase" localSheetId="3" hidden="1">'Simulační pracoviště BOZP'!$A$2:$J$104</definedName>
    <definedName name="Excel_BuiltIn_Print_Titles_1" localSheetId="2">'DVD BD přehrávač'!$D$2:$HR$2</definedName>
    <definedName name="Excel_BuiltIn_Print_Titles_1" localSheetId="1">'Posluchárna'!$D$2:$HR$2</definedName>
    <definedName name="Excel_BuiltIn_Print_Titles_1" localSheetId="3">'Simulační pracoviště BOZP'!$D$2:$HR$2</definedName>
    <definedName name="Excel_BuiltIn_Print_Titles_1">#REF!</definedName>
    <definedName name="_xlnm.Print_Area" localSheetId="2">'DVD BD přehrávač'!$A$2:$J$16</definedName>
    <definedName name="_xlnm.Print_Area" localSheetId="1">'Posluchárna'!$A$2:$J$80</definedName>
    <definedName name="_xlnm.Print_Area" localSheetId="3">'Simulační pracoviště BOZP'!$A$2:$J$68</definedName>
    <definedName name="Z_4D0D2B2A_9DF8_458C_AAEE_86A80A3339F0_.wvu.Cols" localSheetId="2" hidden="1">#REF!</definedName>
    <definedName name="Z_4D0D2B2A_9DF8_458C_AAEE_86A80A3339F0_.wvu.Cols" localSheetId="1" hidden="1">'Posluchárna'!#REF!</definedName>
    <definedName name="Z_4D0D2B2A_9DF8_458C_AAEE_86A80A3339F0_.wvu.Cols" localSheetId="3" hidden="1">#REF!</definedName>
    <definedName name="Z_4D0D2B2A_9DF8_458C_AAEE_86A80A3339F0_.wvu.FilterData" localSheetId="2" hidden="1">'DVD BD přehrávač'!$A$2:$J$52</definedName>
    <definedName name="Z_4D0D2B2A_9DF8_458C_AAEE_86A80A3339F0_.wvu.FilterData" localSheetId="1" hidden="1">'Posluchárna'!$A$2:$J$116</definedName>
    <definedName name="Z_4D0D2B2A_9DF8_458C_AAEE_86A80A3339F0_.wvu.FilterData" localSheetId="3" hidden="1">'Simulační pracoviště BOZP'!$A$2:$J$104</definedName>
    <definedName name="Z_4D0D2B2A_9DF8_458C_AAEE_86A80A3339F0_.wvu.PrintArea" localSheetId="2" hidden="1">'DVD BD přehrávač'!$A$2:$J$52</definedName>
    <definedName name="Z_4D0D2B2A_9DF8_458C_AAEE_86A80A3339F0_.wvu.PrintArea" localSheetId="1" hidden="1">'Posluchárna'!$A$2:$J$116</definedName>
    <definedName name="Z_4D0D2B2A_9DF8_458C_AAEE_86A80A3339F0_.wvu.PrintArea" localSheetId="3" hidden="1">'Simulační pracoviště BOZP'!$A$2:$J$104</definedName>
    <definedName name="Z_4D0D2B2A_9DF8_458C_AAEE_86A80A3339F0_.wvu.PrintTitles" localSheetId="2" hidden="1">'DVD BD přehrávač'!$2:$2</definedName>
    <definedName name="Z_4D0D2B2A_9DF8_458C_AAEE_86A80A3339F0_.wvu.PrintTitles" localSheetId="1" hidden="1">'Posluchárna'!$2:$2</definedName>
    <definedName name="Z_4D0D2B2A_9DF8_458C_AAEE_86A80A3339F0_.wvu.PrintTitles" localSheetId="3" hidden="1">'Simulační pracoviště BOZP'!$2:$2</definedName>
    <definedName name="Z_663F3EEA_54DF_4CA4_AC64_811AA139A51B_.wvu.FilterData" localSheetId="2" hidden="1">'DVD BD přehrávač'!$A$2:$J$52</definedName>
    <definedName name="Z_663F3EEA_54DF_4CA4_AC64_811AA139A51B_.wvu.FilterData" localSheetId="1" hidden="1">'Posluchárna'!$A$2:$J$116</definedName>
    <definedName name="Z_663F3EEA_54DF_4CA4_AC64_811AA139A51B_.wvu.FilterData" localSheetId="3" hidden="1">'Simulační pracoviště BOZP'!$A$2:$J$104</definedName>
    <definedName name="Z_8739B187_5193_4A50_AB3C_AACA053D53F9_.wvu.Cols" localSheetId="2" hidden="1">#REF!</definedName>
    <definedName name="Z_8739B187_5193_4A50_AB3C_AACA053D53F9_.wvu.Cols" localSheetId="1" hidden="1">'Posluchárna'!#REF!</definedName>
    <definedName name="Z_8739B187_5193_4A50_AB3C_AACA053D53F9_.wvu.Cols" localSheetId="3" hidden="1">#REF!</definedName>
    <definedName name="Z_8739B187_5193_4A50_AB3C_AACA053D53F9_.wvu.FilterData" localSheetId="2" hidden="1">'DVD BD přehrávač'!$A$2:$J$52</definedName>
    <definedName name="Z_8739B187_5193_4A50_AB3C_AACA053D53F9_.wvu.FilterData" localSheetId="1" hidden="1">'Posluchárna'!$A$2:$J$116</definedName>
    <definedName name="Z_8739B187_5193_4A50_AB3C_AACA053D53F9_.wvu.FilterData" localSheetId="3" hidden="1">'Simulační pracoviště BOZP'!$A$2:$J$104</definedName>
    <definedName name="Z_C813679C_1F25_4E8B_B995_533787F0CCF2_.wvu.Cols" localSheetId="2" hidden="1">#REF!</definedName>
    <definedName name="Z_C813679C_1F25_4E8B_B995_533787F0CCF2_.wvu.Cols" localSheetId="1" hidden="1">'Posluchárna'!#REF!</definedName>
    <definedName name="Z_C813679C_1F25_4E8B_B995_533787F0CCF2_.wvu.Cols" localSheetId="3" hidden="1">#REF!</definedName>
    <definedName name="Z_C813679C_1F25_4E8B_B995_533787F0CCF2_.wvu.FilterData" localSheetId="2" hidden="1">'DVD BD přehrávač'!$A$2:$J$52</definedName>
    <definedName name="Z_C813679C_1F25_4E8B_B995_533787F0CCF2_.wvu.FilterData" localSheetId="1" hidden="1">'Posluchárna'!$A$2:$J$116</definedName>
    <definedName name="Z_C813679C_1F25_4E8B_B995_533787F0CCF2_.wvu.FilterData" localSheetId="3" hidden="1">'Simulační pracoviště BOZP'!$A$2:$J$104</definedName>
    <definedName name="Z_C813679C_1F25_4E8B_B995_533787F0CCF2_.wvu.PrintArea" localSheetId="2" hidden="1">'DVD BD přehrávač'!$A$2:$J$52</definedName>
    <definedName name="Z_C813679C_1F25_4E8B_B995_533787F0CCF2_.wvu.PrintArea" localSheetId="1" hidden="1">'Posluchárna'!$A$2:$J$116</definedName>
    <definedName name="Z_C813679C_1F25_4E8B_B995_533787F0CCF2_.wvu.PrintArea" localSheetId="3" hidden="1">'Simulační pracoviště BOZP'!$A$2:$J$104</definedName>
    <definedName name="Z_C813679C_1F25_4E8B_B995_533787F0CCF2_.wvu.PrintTitles" localSheetId="2" hidden="1">'DVD BD přehrávač'!$2:$2</definedName>
    <definedName name="Z_C813679C_1F25_4E8B_B995_533787F0CCF2_.wvu.PrintTitles" localSheetId="1" hidden="1">'Posluchárna'!$2:$2</definedName>
    <definedName name="Z_C813679C_1F25_4E8B_B995_533787F0CCF2_.wvu.PrintTitles" localSheetId="3" hidden="1">'Simulační pracoviště BOZP'!$2:$2</definedName>
    <definedName name="Z_D80F4BCD_90E6_4CF9_BB80_CD28A212AF14_.wvu.Cols" localSheetId="2" hidden="1">#REF!</definedName>
    <definedName name="Z_D80F4BCD_90E6_4CF9_BB80_CD28A212AF14_.wvu.Cols" localSheetId="1" hidden="1">'Posluchárna'!#REF!</definedName>
    <definedName name="Z_D80F4BCD_90E6_4CF9_BB80_CD28A212AF14_.wvu.Cols" localSheetId="3" hidden="1">#REF!</definedName>
    <definedName name="Z_D80F4BCD_90E6_4CF9_BB80_CD28A212AF14_.wvu.FilterData" localSheetId="2" hidden="1">'DVD BD přehrávač'!$A$2:$J$52</definedName>
    <definedName name="Z_D80F4BCD_90E6_4CF9_BB80_CD28A212AF14_.wvu.FilterData" localSheetId="1" hidden="1">'Posluchárna'!$A$2:$J$116</definedName>
    <definedName name="Z_D80F4BCD_90E6_4CF9_BB80_CD28A212AF14_.wvu.FilterData" localSheetId="3" hidden="1">'Simulační pracoviště BOZP'!$A$2:$J$104</definedName>
    <definedName name="Z_D80F4BCD_90E6_4CF9_BB80_CD28A212AF14_.wvu.PrintArea" localSheetId="2" hidden="1">'DVD BD přehrávač'!$A$2:$J$52</definedName>
    <definedName name="Z_D80F4BCD_90E6_4CF9_BB80_CD28A212AF14_.wvu.PrintArea" localSheetId="1" hidden="1">'Posluchárna'!$A$2:$J$116</definedName>
    <definedName name="Z_D80F4BCD_90E6_4CF9_BB80_CD28A212AF14_.wvu.PrintArea" localSheetId="3" hidden="1">'Simulační pracoviště BOZP'!$A$2:$J$104</definedName>
    <definedName name="Z_D80F4BCD_90E6_4CF9_BB80_CD28A212AF14_.wvu.PrintTitles" localSheetId="2" hidden="1">'DVD BD přehrávač'!$2:$2</definedName>
    <definedName name="Z_D80F4BCD_90E6_4CF9_BB80_CD28A212AF14_.wvu.PrintTitles" localSheetId="1" hidden="1">'Posluchárna'!$2:$2</definedName>
    <definedName name="Z_D80F4BCD_90E6_4CF9_BB80_CD28A212AF14_.wvu.PrintTitles" localSheetId="3" hidden="1">'Simulační pracoviště BOZP'!$2:$2</definedName>
    <definedName name="Z_F18F5723_E1DD_4928_A1A8_38350028BAD1_.wvu.Cols" localSheetId="2" hidden="1">#REF!</definedName>
    <definedName name="Z_F18F5723_E1DD_4928_A1A8_38350028BAD1_.wvu.Cols" localSheetId="1" hidden="1">'Posluchárna'!#REF!</definedName>
    <definedName name="Z_F18F5723_E1DD_4928_A1A8_38350028BAD1_.wvu.Cols" localSheetId="3" hidden="1">#REF!</definedName>
    <definedName name="Z_F18F5723_E1DD_4928_A1A8_38350028BAD1_.wvu.FilterData" localSheetId="2" hidden="1">'DVD BD přehrávač'!$A$2:$J$2</definedName>
    <definedName name="Z_F18F5723_E1DD_4928_A1A8_38350028BAD1_.wvu.FilterData" localSheetId="1" hidden="1">'Posluchárna'!$A$2:$J$2</definedName>
    <definedName name="Z_F18F5723_E1DD_4928_A1A8_38350028BAD1_.wvu.FilterData" localSheetId="3" hidden="1">'Simulační pracoviště BOZP'!$A$2:$J$2</definedName>
    <definedName name="Z_F18F5723_E1DD_4928_A1A8_38350028BAD1_.wvu.PrintArea" localSheetId="2" hidden="1">'DVD BD přehrávač'!$A$2:$J$51</definedName>
    <definedName name="Z_F18F5723_E1DD_4928_A1A8_38350028BAD1_.wvu.PrintArea" localSheetId="1" hidden="1">'Posluchárna'!$A$2:$J$115</definedName>
    <definedName name="Z_F18F5723_E1DD_4928_A1A8_38350028BAD1_.wvu.PrintArea" localSheetId="3" hidden="1">'Simulační pracoviště BOZP'!$A$2:$J$103</definedName>
    <definedName name="Z_F18F5723_E1DD_4928_A1A8_38350028BAD1_.wvu.PrintTitles" localSheetId="2" hidden="1">'DVD BD přehrávač'!$2:$2</definedName>
    <definedName name="Z_F18F5723_E1DD_4928_A1A8_38350028BAD1_.wvu.PrintTitles" localSheetId="1" hidden="1">'Posluchárna'!$2:$2</definedName>
    <definedName name="Z_F18F5723_E1DD_4928_A1A8_38350028BAD1_.wvu.PrintTitles" localSheetId="3" hidden="1">'Simulační pracoviště BOZP'!$2:$2</definedName>
    <definedName name="_xlnm.Print_Titles" localSheetId="1">'Posluchárna'!$2:$2</definedName>
    <definedName name="_xlnm.Print_Titles" localSheetId="2">'DVD BD přehrávač'!$2:$2</definedName>
    <definedName name="_xlnm.Print_Titles" localSheetId="3">'Simulační pracoviště BOZP'!$2:$2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<sst xmlns="http://schemas.openxmlformats.org/spreadsheetml/2006/main" count="427" uniqueCount="235">
  <si>
    <t>pořadové číslo</t>
  </si>
  <si>
    <t>Kč/jednotka bez_DPH</t>
  </si>
  <si>
    <t>název</t>
  </si>
  <si>
    <t>ks</t>
  </si>
  <si>
    <t>CENA CELKEM BEZ DPH:</t>
  </si>
  <si>
    <t>Množství</t>
  </si>
  <si>
    <t>výrobce</t>
  </si>
  <si>
    <t>cena celkem bez DPH</t>
  </si>
  <si>
    <t>kód v projektu</t>
  </si>
  <si>
    <t>typové označení</t>
  </si>
  <si>
    <t>množstevní jednotka</t>
  </si>
  <si>
    <t>popis pro VŘ</t>
  </si>
  <si>
    <t>Řídicí systém</t>
  </si>
  <si>
    <t>Zesilovač</t>
  </si>
  <si>
    <t>Signálový extender - vysílač</t>
  </si>
  <si>
    <t>set</t>
  </si>
  <si>
    <t>Mixážní systém</t>
  </si>
  <si>
    <t>Ostatní audio technika</t>
  </si>
  <si>
    <t>Mikrofon bezdrátový</t>
  </si>
  <si>
    <t>Mikrofonní stativ s ramenem, hmotnost max. 3,5 kg, výška 950-1600 mm, rameno 500-700 mm, černý</t>
  </si>
  <si>
    <t>Příslušenství rack</t>
  </si>
  <si>
    <t>Ostatní rackové drobné příslušensntí obsahující police, záslepky, šrouby a vyvazovací profily.</t>
  </si>
  <si>
    <t>Rozvodný panel do racku</t>
  </si>
  <si>
    <t>19" rozvodný panel  1U 8x230V UTE, přívod černý - 2m, podsvícený vypínač</t>
  </si>
  <si>
    <t>Kontrolér</t>
  </si>
  <si>
    <t>Dotykový panel</t>
  </si>
  <si>
    <t>Stropní držák projektoru</t>
  </si>
  <si>
    <t>Univerzální držák datového projektoru s možností doladění umístění projektoru po instalaci. Bílý komaxit. Nosnost dle použitého projektoru. Včetně tyče pro vnitřní vedení kabeláže.</t>
  </si>
  <si>
    <t xml:space="preserve">Držák pro upevnění ext. antény, závit 3/8". Barva černá. </t>
  </si>
  <si>
    <t>Anténa</t>
  </si>
  <si>
    <t>Stojan</t>
  </si>
  <si>
    <t>AV kabeláž</t>
  </si>
  <si>
    <t>Instalace, programování, služby</t>
  </si>
  <si>
    <t>Konferenční datový projektor</t>
  </si>
  <si>
    <t>Signálový extender - přijímač</t>
  </si>
  <si>
    <t>Síťové prvky - Switch</t>
  </si>
  <si>
    <t>Datový přepínač s 8 porty 10/100/1000Mbit z toho 4 porty PoE, celkový napájecí výkon přes PoE je 60W, buffer pro 128tis. packetu, podporou až 4tis. MAC adres, pasivní chlazení, set pro instalaci do rack, s napájecím zdrojem</t>
  </si>
  <si>
    <t>Objektiv</t>
  </si>
  <si>
    <t>Objektiv k výše uvedenému projektoru s minimálním projekčním poměrem v rozsahu minimálně 1 - 1,3:1.</t>
  </si>
  <si>
    <t>Konferenční datový projektor s technologií laser + DLP. Minimální parametry: rozlišení 1920 x 1200, výkon  min. 10 000 center lumenů (min. 9400 ANSI lumenů), kontrast min. 10 000 : 1, obrazové vstupy min. HD-SDI, HDMI, DVI, 2 xVGA, RS232, HDBaseT, hmotnost max. 25 kg, bílé provedení.</t>
  </si>
  <si>
    <t>Velkoformátové pevné rámové plátno. Projekční povrch Matte white se ziskem 1, roměr obrazu 10,6x3m, černý rámeček 10cm. Včetně kotvícího materiálu.</t>
  </si>
  <si>
    <t>Reproduktorová soustava přední</t>
  </si>
  <si>
    <t>Reproduktorová soustava zadní</t>
  </si>
  <si>
    <t>Sloupová line-array reprosoustava. Minimální parametry: 14x2", min. 300W / 8Ω, citlivost min 95 dB, freq. Rozsah min 80 Hz - 18 kHz, pokrytí min 140°x40° H x V, EQ přepínač, max rozměry do 1100x100x160 mm, vč. polohovatelného nástěnného držáku min ±65° do stran a  min ±15° náklon, bílá barva</t>
  </si>
  <si>
    <t>Set koncový zesilovač + DSP procesor, s minimální konfigurací: 2x 450W - 8Ω, presety pro sloupové reprosoustavy, nastavení EQ, propustí, limitace a zpoždění, LCD panel, LED indikace stavu, symetrické vstupy, symetrické preamp. výstupy, výstupní konektory Speakon, spínaný zesilovač a zdroj, výška každého zařízení max 2U</t>
  </si>
  <si>
    <t>Set koncový zesilovač + DSP procesor, s minimální konfigurací: 2x 250W - 8Ω, presety pro sloupové reprosoustavy, nastavení EQ, propustí, limitace a zpoždění, LCD panel, LED indikace stavu, symetrické vstupy, symetrické preamp. výstupy, výstupní konektory Speakon, spínaný zesilovač a zdroj, výška každého zařízení max 2U</t>
  </si>
  <si>
    <t>Mixážní matice s digitálním signálovým processingem, 12 symetrických vstupů / 8 symetrických výstupů, min. 10 vstupů s automatickou eliminací ozvěny (AEC), digitální sběrnice s min. 42 zvukovými kanály s latencí max 0,25ms, min. 6 kontrolních vstupů a  4 logické výstupy, indikační LED pro každý kanál, ethernet pro nastavení, kontrolu a monitoring, RS-232 pro řízení</t>
  </si>
  <si>
    <t>Eliminátor zpětné vazby, min. 24 filtrů / kanál</t>
  </si>
  <si>
    <t>Stolní stojánek s nástavcem, závit 3/8" hmotnost cca 1,0 kg, výška 160 - 180 mm, Ø max 150 mm, Barva černá</t>
  </si>
  <si>
    <t>UHF digitální dvojitý přijímač bezdrátových mikrofonů, modulace SeDAC nebo FSK, přenosné přeladitelné pásmo min. 590 - 630 MHz, latence max. 3,8 ms, systémová spektrální analýza, frekvenční rozsah 30 Hz-19 kHz, diverzitní příjem, kódování přenosu, 2x XLR symetrický výstup, 1x Dante výstup (48kHz), IR nastavení vysílač -&gt; přijímač, 19" rack uchycení</t>
  </si>
  <si>
    <t>Mikrofon bezdrátový ruční</t>
  </si>
  <si>
    <t>UHF digitální ruční vysílač s dynamickou mikrofonní vložkou - superkardioida, citlivost min. 2,4mV/Pa, modulace SeDAC nebo FSK, přenosné pásmo min. 590 - 630 MHz, frekvenční rozsah 70 Hz-16 kHz, trvalý výkon min. 25 mW, digitální kódování přenosu, provoz min. 5,5 hodin, možnost využití AA baterií, váha max. 500g bez baterií</t>
  </si>
  <si>
    <t>Stojánek</t>
  </si>
  <si>
    <t>Stativ</t>
  </si>
  <si>
    <t>UHF digitální kapesní vysílač, modulace SeDAC nebo FSK, přenosné pásmo min. 590 - 630 MHz, frekvenční rozsah min. 450 Hz-17 kHz, trvalý výkon min. 25 mW,  digitální kódování přenosu, provoz min. 6,5 hodin, možnost využití AA baterií, váha max. 150g bez baterií</t>
  </si>
  <si>
    <t>Náhlavní mikrofon</t>
  </si>
  <si>
    <t>Tenký náhlavní kondenzátorový mikrofon, kardioidní charakteristika, 450 Hz - 17 kHz, váha max. 25g (s kabelem),  větrná ochrana</t>
  </si>
  <si>
    <t>Nabíječka</t>
  </si>
  <si>
    <t>Dvojitá inteligentní rychlonabíječka pro vysílače bezdrátových mikrofonů, nabíjí bez vyjmutí baterií z vysílačů, set vč. síť. zdroje, pro NiMH akumulátory</t>
  </si>
  <si>
    <t>Externí všesměrová anténa bez útlumu, s minimální konfigurací: 470 - 700 MHz, výstup BNC, 50 ohm, dodávka vč. klipsny pro připevnění na držák.</t>
  </si>
  <si>
    <t>Sestava aktivních poslechových reproduktorů s minimální konfigurací: 5,25" + 0,75" reproduktor, 2x30W, 80Hz - 20 kHz, vstup XLR, Jack 6,3 a RCA, pár.</t>
  </si>
  <si>
    <t>Katedra</t>
  </si>
  <si>
    <t>Interaktivní displej do katedry</t>
  </si>
  <si>
    <t>Interaktivní panel s úhlopříčkou min. 24" s rozlišením 1920 x 1080 pixelů a kapacitní dotykovou technologií, která rozezná min. 10 současných dotyků a multidotyková gesta. Bezbateriové pero citlivé na přítlak. Na rámu panelu jsou min. 4 funkční tlačítka pro výběr barvy digitálního inkoustu a menu. Nastavitelný stojan panelu umožňuje nastavení. USB port pro připojení USB paměti nebo jiného USB zařízení. Vstupní a výstupní konektory obrazu DVI-I nebo HDMI (popřípadě redukce na HDMI). Dodávka interaktivního panelu musí obsahovat i SW balíček, který obsahuje autorský nástroje učitele –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t>
  </si>
  <si>
    <t>Přípojné místo do katedry</t>
  </si>
  <si>
    <t>Napájecí distribuční jednotka do racku</t>
  </si>
  <si>
    <t>Hliníkové nebo kovové přípojné místo s víkem pro instalaci do desky stolu s 2x 230V zásuvkou krycí nohou + navíjecí modulem s kladkami pro 4 kabely. V sadě navíjecí HDMI a LAN CAT6 a USB kabel.</t>
  </si>
  <si>
    <t>Hi-end stolní dokumentová kamera s minimálními partametry: Rozlišení Full HD 1920x1080, snímací frekvence 60 snímků/s, 14x optický zoom + 2x digitální zoom, ostření automatické "highspeed" a ruční, automatické vyvážení bílé, horní osvětlení, speciální podložka zamezující odleskům, pneumatické dvoudílné rameno. Připojení USB, HDMI, VGA, RS 232,LAN. Digitální funkce: zmrazení obrazu, rotace, uložení obrazu - 9 snímků, redukce šumu, vestavěný LCD náhledový displej a IR dálkové ovládání. možnost složení do zásuvky katedry:</t>
  </si>
  <si>
    <t>Blu-Ray přehrávač 4K Ultra HD s minimálními parametry: přehrává 4K/UHD BD Video, Full HD 3D/BD video, DVD, FLAC, MKV, 4K upscaling, Hi-Res audio, 1x USB, 1x HDMI, LAN, DLNA, HDMI OUT.</t>
  </si>
  <si>
    <t>Racková konstrukce</t>
  </si>
  <si>
    <t>19" hliníková racková konstrukce pro instalaci do katery, výška 10U.</t>
  </si>
  <si>
    <t>Rack</t>
  </si>
  <si>
    <t>Extender pro přenos HDMI po kabelu CATx - Přijímač. Podpora standardů HDBase-T, HDMI 1.4a, HDCP 2.2. Podpora 4K/UHD@60Hz 4:2:0. Kompatibilní s CAT5e/6/7 twisted pair kabely. Přenos RS-232 (obousměrně) a IR příkazů. HDCP kompatibilní. Podpora přenosu EDID, CEC, 3D. PoCc napájení přijímače po CATx kabelu</t>
  </si>
  <si>
    <t xml:space="preserve">Extender pro přenos HDMI po kabelu CATx - Vysílač. Podpora standardů HDBase-T, HDMI 1.4a, HDCP 2.2. Podpora 4K/UHD@60Hz 4:2:0. Kompatibilní s CAT5e/6/7 twisted pair kabely. Přenos RS-232 (obousměrně) a IR příkazů. HDCP kompatibilní. Podpora přenosu EDID, CEC, 3D. PoCc napájení přijímače po CATx kabelu </t>
  </si>
  <si>
    <t>Maticový přepínač</t>
  </si>
  <si>
    <t>Maticový přepínač s minimálními parametry: 8x8 HDMI, Podpora standardů HDMI 2.0 a HDCP 2.2. Podpora rozlišení 4K/UHD @ 60 Hz 4:4:4. Vestavěný audio embeder/de-embeder (2x IN, 2x OUT). Datový přenos min. 18 Gbps. EDID manager. Ovládání přes přední panel, RS232, USB nebo LAN.</t>
  </si>
  <si>
    <t>Kabel HDMI</t>
  </si>
  <si>
    <t>kabel HDMI</t>
  </si>
  <si>
    <t>HDMI kabel 10 m s minimálními technickými parametry: Rozlišení  4K*2K @ 60Hz. 99.9% měděný vodič nebo postříbřené měděné jádro.  Trojitě stíněný kabel a extra stínění v konektoru. Podpora audio return channel (ARC), 3D, HDCP, CEC. Vysoká flexibilita.</t>
  </si>
  <si>
    <t>Kabel audio</t>
  </si>
  <si>
    <t>Nesymetrický stíněný stero kabel. 2x 0,14 mm2 ( 2,9 x 5,8 mm ), instalační pro konektory jack 3.5 mm</t>
  </si>
  <si>
    <t>m</t>
  </si>
  <si>
    <r>
      <t xml:space="preserve">Symetrický stíněný audio mono kabel, průměr 6,0 mm, </t>
    </r>
    <r>
      <rPr>
        <sz val="10"/>
        <rFont val="Arial CE"/>
        <family val="2"/>
      </rPr>
      <t>instalační</t>
    </r>
  </si>
  <si>
    <t>Koaxiální kabel</t>
  </si>
  <si>
    <t>Koaxialní  kabel pro RF signály. Impedance 50 ohm. Vnější průměr 5,0 mm. Použití pro antény systémů Sennheiser nad 10 m, pro AKG nad 25 m. Útlum 21dB/100m/800MHz</t>
  </si>
  <si>
    <t>Kabel FTP cat.6</t>
  </si>
  <si>
    <t xml:space="preserve">Stíněný kabel CAT6 s LSOH pláštěm. Nejvyšší podporovaný protokol  - 1000BaseT, 1000BaseTX. Stínění - fólie kolem všech 4 párů. Šířka pásma - 250 MHz. Jednotlivé páry odděleny plastovým křížem. </t>
  </si>
  <si>
    <t>Kabel UTP CAT.5</t>
  </si>
  <si>
    <t>Datový UTP cat.5 kabel</t>
  </si>
  <si>
    <t xml:space="preserve">Patch kabel </t>
  </si>
  <si>
    <t>Konektory</t>
  </si>
  <si>
    <t>Montážní materiál</t>
  </si>
  <si>
    <t>Set konetorů k signálové kabeláži (audio, RJ45, 230V, RS232, atd.)</t>
  </si>
  <si>
    <t>USB kabel</t>
  </si>
  <si>
    <t xml:space="preserve">Prodlužovací kabel USB 2.0, A-A, délka 3 m </t>
  </si>
  <si>
    <t>Kabel reproduktorový</t>
  </si>
  <si>
    <t>Kabel pro reproduktory 2x 2,5 mm2</t>
  </si>
  <si>
    <t>Kabel pro reproduktory 2x 4 mm2</t>
  </si>
  <si>
    <t>Symetrický stíněný audio stereo kabel 2 x 2 x 0,22</t>
  </si>
  <si>
    <t>Kontrolér řídicího systému. Minimální technické parametry kontroléru: CPU, 256MB RAM, 6x RS232, 8x IR, 8x IO, 4x relé, LAN, slot pro SD kartu, programování v jazyce XPL2, vestavěný webový server.</t>
  </si>
  <si>
    <t>Malé PDU (Power Distribution Unit). Každý z minimálně čtyř výstupů lze ovládat samostatně (On / Off / Reset / přepni). Na každém výstupu jsou měřeny elektrické veličiny (A, W, kWh, V, Hz). Zařízení obsahuje LAN porty pro připojení do sítě a ovládání skrze síť.</t>
  </si>
  <si>
    <t>Instalace AV techniky</t>
  </si>
  <si>
    <t>Ostatní drobný montážní materiál (pásky, hmoždinky, šrouby, lepící pásky, svorky, lišty, chráničky, atd.)</t>
  </si>
  <si>
    <t>Přípojné místo do katedry bok</t>
  </si>
  <si>
    <t>Hliníkové přípojné místo osazené FLR Female konektorem pro instalaci do boku katedry.</t>
  </si>
  <si>
    <t>Symetrický stíněný audio mono kabel, průměr 6,0 mm, instalační</t>
  </si>
  <si>
    <t>Dotykový panel stolní drátový. Minimální technické parametry panelu: úhlopříčka 10" 16:9, rozlišení 1280x800, 32-bitové barvy, kapacitní dotykový IPS displej, vestavěné reproduktory a mikrofon, vestavěný světelný a pohybový senzor, IP komunikace, napájení přes PoE, pevný stolní stojan s náklonem.</t>
  </si>
  <si>
    <t>Dotykový panel drátový vestavný. Minimální technické parametry panelu: úhlopříčka 10" 16:9, rozlišení 1280x800, 32-bitové barvy, kapacitní dotykový IPS displej, vestavěné reproduktory a mikrofon, vestavěný světelný a pohybový senzor, IP komunikace, napájení přes PoE.</t>
  </si>
  <si>
    <t>Interaktivní displej 86"</t>
  </si>
  <si>
    <t>Interaktivní displej - dotyková technologie musí automaticky rozpoznávat dotyk prstem, popisovačem a houbičkou/dlaní ruky a musí umožnit přiřadit dotyku různé funkce = ovládání myši prstem, psaní popisovačem a mazání houbičkou nebo dlaní ruky. Zároveň musí automaticky rozpoznat černý a červený a přiřadit jim příslušnou barvu digitálního inkoustu. Snímací technologie musí umožnit rozpoznání 16 současných dotyků, pro intuitivní spolupráci více uživatelů. Displej obsahuje aplikaci pro psaní digitálním inkoustem na bílé tabuli, se sdílením zápisků dalším účastníkům přes internet a možností zápisky uložit, prohlížeč internetových stránek, aplikaci pro bezdrátové sdílení obrazu. Při přepínání vstupu musí být živý náhled obrazu pro snadnou orientaci. Displej obsahuje pohybová čidla pro automatické zapínání a vypínání dle přítomnosti osob v místnosti. Displej musí mít rozměry 1980 x 1235 x 124mm, s tolerancí ± 10mm. Aktivní plocha musí mít úhlopříčku 86“ a rozměry 1903 x 1070mm, s tolerancí ± 10mm. Hmotnost displeje nesmí přesáhnout 95kg. Záruka musí být 3 roky. Displej musí mít rozlišení obrazu 4K UHD, 3840x2160 bodů. Displej musí mít minimálně 2x konektor HDMI, 1x DisplayPort, 1x VGA, 4x USB Type-B, 2x USB Type-A, 2x 3,5mm jack a RJ45. Displej musí mít integrované repro min. 10W.</t>
  </si>
  <si>
    <t>Výukový software</t>
  </si>
  <si>
    <t>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t>
  </si>
  <si>
    <t>Nástěnný držák displeje</t>
  </si>
  <si>
    <t>Nástěnný fixní držák kompatibilní s výše uvedeným displejem. Minimální nosnost dle hmotnosti použitého displeje. Standard VESA s roztečí dle použitého  displeje. Možnost horizontálního posunu po instalaci min  +/- 200 mm doleva a doprava. Možnost doladění výšky a vodováhy pro instalaci. Bezpečném západka obrazovky do držáku.</t>
  </si>
  <si>
    <t>Profesionální LCD monitor</t>
  </si>
  <si>
    <t>Nástěnný náklopný držák displeje</t>
  </si>
  <si>
    <t>Nástěnný náklopný držák. Minimální nosnost dle hmotnosti použitého displeje. Náklon min. 0-12 stupňů. Standard VESA s roztečí dle použitého  displeje. Možnost horizontálního posunu po instalaci min. +/- 200 mm doleva a doprava. Bezpečném západka obrazovky do držáku. Možnost spojit několik displejů do řady.</t>
  </si>
  <si>
    <t>Reproduktorová soustava</t>
  </si>
  <si>
    <t>Dvoupásmová podhledová reprosoustava, vč. zadního krytu s minimálními parametry: 6,5", 60;30;15W / 100V, 70V, 75Hz–20kHz, 89dB, 110° pokrytí, vhodné pro náročné prostředí.</t>
  </si>
  <si>
    <t>Koncový zesilovač  s minimálními parametry: výkon 300W /4Ω_8Ω, 300W /70_100V, vstup nesymetrický 2x RCA, 1x symetrický, individuální nastavení výšek a basů pro výstup, sleep mode, 19" rack uchycení, 2U</t>
  </si>
  <si>
    <t>Mixážní matice s digitálním signálovým processingem, 8 symetrických vstupů / 8 symetrických výstupů, min. 6 vstupů s automatickou eliminací ozvěny (AEC), 2 VoIP linky, digitální sběrnice s min. 42 zvukovými kanály s latencí max 0,25ms, min. 6 kontrolních vstupů a  4 logické výstupy, indikační LED pro každý kanál, ethernet pro nastavení, kontrolu a monitoring, RS-232 pro řízení</t>
  </si>
  <si>
    <t>Dante switch</t>
  </si>
  <si>
    <t>Rozšíření mix. matice pro převod interní sběrnice na protokol Dante, RS-232</t>
  </si>
  <si>
    <t>Dante převodník</t>
  </si>
  <si>
    <t>Sestava stropního mikrofonní pole, min. požadavky: individuální úzce směrové mikrofonní laloky 360°, automatické směrování a přepínání na řečníka, automatická mixáž, DSP, AEC, AGC, pro podhledy 600x600mm, váha max. 6,5 kg, bílé provedení, příprava na uchycení do podhledu nebo pro zavěšení na lanka</t>
  </si>
  <si>
    <t>Mikrofon na stolním stojánku pro povelovou komunikaci, kardioidní charakteristika, spínací tlačítko, min. 400 mm kroucený kabel s XLR konektorem, základna max. 200x150x80 mm, délka ohebného mic. držáku  min. 300 mm</t>
  </si>
  <si>
    <t>Mikrofonní pole</t>
  </si>
  <si>
    <t>Bezdrátový přepínač</t>
  </si>
  <si>
    <t>Bezdrátový přepínač pro sdílení obrazu a zvuku z aŽ 16 zařízení typu notebook, smartphone, tablet na displej nebo projektor. Sdílení lze spustit z USB tlačítka nebo mobilní aplikace prostřednictvím integrovaného WiFi access pointu v přepínači. Obraz z mobilních zařízení je sdílen pomocí aplikace nebo zrcadlení plochy (AirPlay, MirrorOp). Sdílení až 2 zařízení na displeji nebo projektoru najednou. Vzdálená správa přes webové rozhraní nebo aplikace. Minimální technické parametry: podporované rozlišení pro bedrátové sdílení 1920 x 1080 @ 30 fps, integrovaný WiFi access point 2,4 nebo 5 GHz, min. 2x USB tlačítko v balení, podporované OS Windows 7 a vyšší (64bit), MacOS 10.10 a vyšší, Android 4.1 a vyšší , iOS 5.0 a vyšší. Výstupy: 1x HDMI. 1x audio , 1x Ethernet RJ45</t>
  </si>
  <si>
    <t>Videokonferenční systém</t>
  </si>
  <si>
    <t>Rozvodný panel</t>
  </si>
  <si>
    <t>Datový rozvaděč (Rack)</t>
  </si>
  <si>
    <t>19" rozvaděč nástěnný dvoudílný 15U/500mm skleněné dveře</t>
  </si>
  <si>
    <t>Skupinové videokonference</t>
  </si>
  <si>
    <t>sestava</t>
  </si>
  <si>
    <t>Maintenance Service</t>
  </si>
  <si>
    <t>SW a licence</t>
  </si>
  <si>
    <t>Prodloužení kamery</t>
  </si>
  <si>
    <t xml:space="preserve">Zesilovač digitálního signálu pro trackovací systém s kamerami, až do 100m, (podpora UTP Cat5e). </t>
  </si>
  <si>
    <t>Videokonferenční řešení pro středně velké zasedací místnosti s minimálními parametry: Videokonferenční jednotka s možností připojení min. dvou zobrazovačů a volitelnou funkcí MultiSite, dodávaná s PTZ kamerou min. 12x zoom (min. 10x optický, 12x digitální). Technické parametry : H.323 a SIP, šířka pásma do 6Mbps, podpora přenosu obrazu v rozlišení min. do 1080p60 (video) a 1080p60 (prezentace), 3x video IN (HDCI, HDMI, VGA), 2x video OUT (HDMI), 4x audio IN, 2x audio OUT, H.239, BFCP, AES, API (IP,RS-232), AEC, AGC, Automatic Noise Suppression. RS232 ovládání.</t>
  </si>
  <si>
    <t>Servisní podpora pro výše uvedený codec, SW upgrade zdarma, on-line podpora, výměna vadného zboží, 1 rok</t>
  </si>
  <si>
    <t>rok</t>
  </si>
  <si>
    <t>Licence pro podporu MultiSite pro min. 6 připojených účastníků (720p30) nebo min. 4 připojené účastníky (1080p30)</t>
  </si>
  <si>
    <t>Integrace codecu s Microsoft SfB / Lync on Premise prostředím</t>
  </si>
  <si>
    <t>Full HD 1080p licence ke codecu pro videokonferenční přenosy</t>
  </si>
  <si>
    <t>Instalační sada pro montáž kamery na stěnu.</t>
  </si>
  <si>
    <t>Držák</t>
  </si>
  <si>
    <t>Automatický trackovací kamerový systém</t>
  </si>
  <si>
    <t>Automatický trackovací kamerový systém pro výše uvedený VCF codec,  v sadě 2. 12x Zoom kamera. Při spojení s kamerou, která je součástí codecu dojde k vytvoření automatického trackovacího systému s 2x kamerou.</t>
  </si>
  <si>
    <t>Servisní podpora pro výše uvedený trackovací systém, SW upgrade zdarma, on-line podpora, výměna vadného zboží, 1 rok</t>
  </si>
  <si>
    <t>Aplikace</t>
  </si>
  <si>
    <t>Aplikace pro emulaci dotykového panelu a kontroléru. Kompatibilní s operačním systémem Apple iOS 7.0 a vyšší, Android OS 4.1 a vyšší, Windows PC OS 7 a vyšší. 1 licence přísluší každému jednotlivému zařízení.</t>
  </si>
  <si>
    <t>Tablet s minimálními parametry: 9.7" multi-dotykový displaj s rozlišením 2048 x 1536px, 1.2Mpx přední a 8Mpx zadní kamera, 64bitový 4jádrový procesor, operační paměť 2GB, velikost uložiště min. 128GB, WiFi a/b/g/n/​ac, Bluetooth 4.2, G-senzor, senzor okolního světla, digitální kompas, gyroskopický senzor, barometr, čtečka otisku prstů, baterie s výdrží až 10 hodin.</t>
  </si>
  <si>
    <t>Kabel 100V</t>
  </si>
  <si>
    <t>Kabel CYKY-J 3x1,5 pro 100V ozvučení</t>
  </si>
  <si>
    <t>Redukce</t>
  </si>
  <si>
    <t>Redukce pro možnost přichycení nových reproduktorů na stávající stropní držáky.</t>
  </si>
  <si>
    <t>Katedra přizpůsobena pro osazení AV techniky, včetně vyvýšené části pro stojícího přednášejícího (viz výkresová dokumentace). Vnější rozměry katedry š.2300×h.1000×v.770mm, otvor pro přípojné místo a touch panel řídicího systému. Katedra osazena 2x uzamykatelnou skříňkou pro AV techniku. První skříňka osazena elektricky ovládaným výsuvem, na který bude nainstalován interaktivní prezentační displej (při prezentaci dojde k odklopení části desky katedry a dojde k vysunutí prezentačního displeje, při nečinnosti musí být deska katedry čistá a při aktivaci musí dojít k zaklopení části desky a vysunutí monitoru), Skříňky vybaveny nasávacími otvory v čele dvířek a odtahovým v horní zadní části katedry s krytím mřížkou. 2. skříňka bude osazena horní uzamykatelnou zásuvkou pro možnost instalace vizualizéru. Pod zásuvkou bude umístěna uzamykatelná skříňka pro rackovou konstrukci s AV technikou. Prostor mezi skříňkami vybaven falešnými uzamykatelnými zády pro možnost umístění části AV technologie a pro vedení kabeláže. Vytvořený propoj mezi prostorem uzamykatelné skříňky a falešnými zády. Konstrukce nábytku je z oboustranně laminované dřevotřískové desky tloušťky min.19 mm, pracovní deska min. 22 mm, pohledové hrany jsou lepeny min. 2 mm ABS hranou, nepohledové min. 1 mm ABS hranou, lepeny jsou voděodolným PUR lepidlem. Možnost výběru barevného provedení alespoň ze čtyř základních typů dekorů/barev. Cena včetně dopravy a instalace.</t>
  </si>
  <si>
    <t>CAT6 patch kabel délka 2 m, dvojité stínění SFTP, AWG26</t>
  </si>
  <si>
    <t>HDMI kabel 2 m s minimálními technickými parametry: Rozlišení  4K*2K @ 60Hz. 99.9% měděný vodič nebo postříbřené měděné jádro.  Trojitě stíněný kabel a extra stínění v konektoru. Podpora audio return channel (ARC), 3D, HDCP, CEC. Vysoká flexibilita.</t>
  </si>
  <si>
    <t>65” profesionální displej s minimálními parametry: 65" VA panel, rozlišení min. 3840x2160, jas min. 400cd/m2, kontrast min. 3000:1, provoz min. 16/7, HDMI, VGA, RS232C, RJ45,  integrované reproduktory, software pro jednoduchou správu a distribuci obsahu, podpora barevné kalibrace.</t>
  </si>
  <si>
    <t>Interaktivní displej</t>
  </si>
  <si>
    <t>Příhledový monitor</t>
  </si>
  <si>
    <t>Ozvučení místnosti</t>
  </si>
  <si>
    <t>Přepínač AV signálů</t>
  </si>
  <si>
    <t>Přepínač audiosignálů</t>
  </si>
  <si>
    <t>Zesilovač zvuku</t>
  </si>
  <si>
    <t>Stropní mikrofony</t>
  </si>
  <si>
    <t>Bezdrátový dotykový panel</t>
  </si>
  <si>
    <t>Bezdrátové mikrofony</t>
  </si>
  <si>
    <t>Mikrofonní antény + zesilovač</t>
  </si>
  <si>
    <t>Nabíječka bezdrátových mikrofonů</t>
  </si>
  <si>
    <t>Směšovač zvuku</t>
  </si>
  <si>
    <t>Vizualizér</t>
  </si>
  <si>
    <t>Řídící systém</t>
  </si>
  <si>
    <t>Přípojné místo katedry</t>
  </si>
  <si>
    <t>Interaktivní displej katedra</t>
  </si>
  <si>
    <t>Grafická dokumentová kamera (Vizualizér)</t>
  </si>
  <si>
    <t>Projekční plocha</t>
  </si>
  <si>
    <t>Projektory + optika k projektorům</t>
  </si>
  <si>
    <t xml:space="preserve">Reproduktorová sestava přední je složena ze dvou reproduktorových sestav:                             1. Pasivní sloupová reprosoustava s minimální konfigurací: 4x5" 500W / 8Ω, 45 Hz - 310 Hz , citlivost SPL 87 dB, rozměry do 700x260x465 mm, systémová EQ, bílá barva.                                                                                                                                                         2. Pasivní sloupová line-array reprosoustava s minimální konfigurací: 8x1" + 4x2,25", 500W / 8Ω, 60 Hz - 16 kHz, pokrytí 150°x20° HxV, citlivost SPL 87 dB, rozměry do 990x200x250 mm, systémová EQ, bílá barva. Reproduktorová sestava bude přichycena na stávající držáky v místnosti.                                                                                                                                                             </t>
  </si>
  <si>
    <t xml:space="preserve">Repro přední </t>
  </si>
  <si>
    <t xml:space="preserve">Repro podpůrné </t>
  </si>
  <si>
    <t>Stropní držáky budou využity stávající. Před montáží rekroduktorových sestav je nutné skontrolovat stav stávajících držáku</t>
  </si>
  <si>
    <t>Podpůrná reproduktorová soustava technické zázemí</t>
  </si>
  <si>
    <t>Reproduktorová soustava technické zázemí</t>
  </si>
  <si>
    <t>Mikrofon technické zázemí</t>
  </si>
  <si>
    <t>Instalace, programování,</t>
  </si>
  <si>
    <t xml:space="preserve">Cena za instalaci všech zařízení. Cena bude obsahovat veškeré náklady spojené s instalací a uvedení do provozu AV techniky jako celku. </t>
  </si>
  <si>
    <t>Audiovizuální technika pro posluchárnu (včetně instalace a zaškolení obsluhy)</t>
  </si>
  <si>
    <t>Příloha č. 1 - Specifikace předmětu veřejné zakázky / předmětu koupě</t>
  </si>
  <si>
    <r>
      <t xml:space="preserve">k veřejné zakázce s názvem </t>
    </r>
    <r>
      <rPr>
        <b/>
        <i/>
        <sz val="14"/>
        <color indexed="8"/>
        <rFont val="Calibri"/>
        <family val="2"/>
      </rPr>
      <t>Dodávka AV techniky 25/2020</t>
    </r>
  </si>
  <si>
    <t>zadávané v dynamickém nákupním systému s názvem Dodávky IT + AV techniky 2019 - 2022 a evidenčním číslem ve Věstníku veřejných zakázek Z2019-000416</t>
  </si>
  <si>
    <t>Název položky</t>
  </si>
  <si>
    <t>Mn</t>
  </si>
  <si>
    <t>MJ</t>
  </si>
  <si>
    <r>
      <t xml:space="preserve">Max. cena celkem </t>
    </r>
    <r>
      <rPr>
        <b/>
        <sz val="10"/>
        <color theme="1"/>
        <rFont val="Arial"/>
        <family val="2"/>
      </rPr>
      <t>včetně DPH</t>
    </r>
  </si>
  <si>
    <t>Nabízená cena celkem včetně DPH</t>
  </si>
  <si>
    <t xml:space="preserve">Pověřená osoba / </t>
  </si>
  <si>
    <t>Pracoviště</t>
  </si>
  <si>
    <t>Ulice</t>
  </si>
  <si>
    <t>Čís.pop/</t>
  </si>
  <si>
    <t>PSČ</t>
  </si>
  <si>
    <t>Místo</t>
  </si>
  <si>
    <t>kontakt</t>
  </si>
  <si>
    <t>orient</t>
  </si>
  <si>
    <t>Holý Lukáš
+420 597 322 875
lukas.holy@vsb.cz</t>
  </si>
  <si>
    <t>FBI</t>
  </si>
  <si>
    <t xml:space="preserve">Lumírova </t>
  </si>
  <si>
    <t>630/13</t>
  </si>
  <si>
    <t xml:space="preserve">700 30 </t>
  </si>
  <si>
    <t>Ostrava Výškovice</t>
  </si>
  <si>
    <t>DVD/BD přehrávač pro posluchárnu (včetně instalace a zaškolení obsluhy)</t>
  </si>
  <si>
    <t>Audiovizuální technika pro simulační pracoviště BOZP (včetně instalace a zaškolení obsluhy)</t>
  </si>
  <si>
    <t>Předpokládaná hodnota (maximální celková cena)</t>
  </si>
  <si>
    <t>Celková nabídková cena / kupní cena včetně DPH</t>
  </si>
  <si>
    <t>V</t>
  </si>
  <si>
    <t xml:space="preserve">(doplní dodavatel) </t>
  </si>
  <si>
    <t>dne (datum v el.podpisu)</t>
  </si>
  <si>
    <t>Za dodavatele/prodávajícího:</t>
  </si>
  <si>
    <t>elektronický podpis (po převedení do PDF)</t>
  </si>
  <si>
    <t>Jméno, příjmení a funkce oprávněné osoby (doplní dodavatel)</t>
  </si>
  <si>
    <t>Firma (doplní dodavatel)</t>
  </si>
  <si>
    <t>DVD/BD přehrávač</t>
  </si>
  <si>
    <t>Audiovizuální technika pro posluchárnu (včetně instalace a zaškolení obsluhy</t>
  </si>
  <si>
    <t>CENA CELKEM VČETNĚ DPH:</t>
  </si>
  <si>
    <t>Poznámka:  Veškeré PC a monitory k PC uvedené ve schématu zapojení AV techniky jsou dodávkou investora! RACK pro umístění technologií a držáky reproduktorových soustav bude využito stávajících. U položek, kde není uvedeno jinak, platí standardní dvouletá záruka. V případě odchylného požadavku zadavatele je potřeba uvažovat náklady za rozšíření takové záruky. V případě že výrobce na daný produkt poskytuje záruku delší než dva roky, bude uplatněna délka záruky stanovená výrobcem.</t>
  </si>
  <si>
    <t>Poznámka:  Veškeré PC a monitory k PC uvedené ve schématu zapojení  jsou dodávkou investora! U položek, kde není uvedeno jinak, platí standardní dvouletá záruka. V případě odchylného požadavku zadavatele je potřeba uvažovat náklady za rozšíření takové záruky. V případě že výrobce na daný produkt poskytuje záruku delší než dva roky, bude uplatněna délka záruky stanovená výrobcem.</t>
  </si>
  <si>
    <t>Poznámka:  DVD/BD přehrávač bude součástí zapojení AV techniky v Posluchárně a bude umístěn v katedře. U položek, kde není uvedeno jinak, platí standardní dvouletá záruka. V případě odchylného požadavku zadavatele je potřeba uvažovat náklady za rozšíření takové záruky. V případě že výrobce na daný produkt poskytuje záruku delší než dva roky, bude uplatněna délka záruky stanovená výrobcem.</t>
  </si>
  <si>
    <t>Dodavatel prohlašuje, že nabízená zařízení splňují všechny parametry požadované zadavatelem.</t>
  </si>
  <si>
    <t>60004374 10</t>
  </si>
  <si>
    <t>60004374 20</t>
  </si>
  <si>
    <t>60004374 30</t>
  </si>
  <si>
    <t>POBJ Pol.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</si>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</sst>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quot;Kč&quot;* #,##0.00_);_(&quot;Kč&quot;* \(#,##0.00\);_(&quot;Kč&quot;* &quot;-&quot;??_);_(@_)"/>
    <numFmt numFmtId="165" formatCode="#,##0\ &quot;Kč&quot;"/>
    <numFmt numFmtId="166" formatCode="_-* #,##0\ &quot;Kč&quot;_-;\-* #,##0\ &quot;Kč&quot;_-;_-* &quot;-&quot;??\ &quot;Kč&quot;_-;_-@_-"/>
    <numFmt numFmtId="167" formatCode="#,##0.00\ &quot;Kč&quot;"/>
  </numFmts>
  <fonts count="22">
    <font>
      <sz val="10"/>
      <name val="Arial CE"/>
      <family val="2"/>
    </font>
    <font>
      <sz val="10"/>
      <name val="Arial"/>
      <family val="2"/>
    </font>
    <font>
      <sz val="11"/>
      <color theme="1"/>
      <name val="Calibri"/>
      <family val="2"/>
      <scheme val="minor"/>
    </font>
    <font>
      <sz val="10"/>
      <color rgb="FFFF0000"/>
      <name val="Arial CE"/>
      <family val="2"/>
    </font>
    <font>
      <b/>
      <sz val="10"/>
      <name val="Arial CE"/>
      <family val="2"/>
    </font>
    <font>
      <i/>
      <sz val="10"/>
      <name val="Arial CE"/>
      <family val="2"/>
    </font>
    <font>
      <b/>
      <sz val="14"/>
      <name val="Arial CE"/>
      <family val="2"/>
    </font>
    <font>
      <u val="single"/>
      <sz val="10"/>
      <color indexed="12"/>
      <name val="Arial CE"/>
      <family val="2"/>
    </font>
    <font>
      <sz val="11"/>
      <name val="Calibri"/>
      <family val="2"/>
      <scheme val="minor"/>
    </font>
    <font>
      <sz val="14"/>
      <name val="Arial CE"/>
      <family val="2"/>
    </font>
    <font>
      <sz val="11"/>
      <color rgb="FF9C0006"/>
      <name val="Calibri"/>
      <family val="2"/>
      <scheme val="minor"/>
    </font>
    <font>
      <b/>
      <sz val="12"/>
      <name val="Arial CE"/>
      <family val="2"/>
    </font>
    <font>
      <b/>
      <sz val="11"/>
      <name val="Arial CE"/>
      <family val="2"/>
    </font>
    <font>
      <b/>
      <sz val="14"/>
      <name val="Arial"/>
      <family val="2"/>
    </font>
    <font>
      <sz val="14"/>
      <color theme="1"/>
      <name val="Calibri"/>
      <family val="2"/>
      <scheme val="minor"/>
    </font>
    <font>
      <b/>
      <i/>
      <sz val="14"/>
      <color indexed="8"/>
      <name val="Calibri"/>
      <family val="2"/>
    </font>
    <font>
      <b/>
      <sz val="10"/>
      <name val="Arial"/>
      <family val="2"/>
    </font>
    <font>
      <b/>
      <sz val="10"/>
      <color theme="1"/>
      <name val="Arial"/>
      <family val="2"/>
    </font>
    <font>
      <b/>
      <sz val="11"/>
      <name val="Arial"/>
      <family val="2"/>
    </font>
    <font>
      <i/>
      <sz val="11"/>
      <color theme="1"/>
      <name val="Calibri"/>
      <family val="2"/>
      <scheme val="minor"/>
    </font>
    <font>
      <sz val="11"/>
      <color theme="1"/>
      <name val="Calibri"/>
      <family val="2"/>
    </font>
    <font>
      <sz val="10"/>
      <color theme="1"/>
      <name val="Arial CE"/>
      <family val="2"/>
      <scheme val="minor"/>
    </font>
  </fonts>
  <fills count="10">
    <fill>
      <patternFill/>
    </fill>
    <fill>
      <patternFill patternType="gray125"/>
    </fill>
    <fill>
      <patternFill patternType="solid">
        <fgColor rgb="FFFFC7CE"/>
        <bgColor indexed="64"/>
      </patternFill>
    </fill>
    <fill>
      <patternFill patternType="solid">
        <fgColor theme="2" tint="-0.09996999800205231"/>
        <bgColor indexed="64"/>
      </patternFill>
    </fill>
    <fill>
      <patternFill patternType="solid">
        <fgColor rgb="FF92D050"/>
        <bgColor indexed="64"/>
      </patternFill>
    </fill>
    <fill>
      <patternFill patternType="solid">
        <fgColor rgb="FFFFFF00"/>
        <bgColor indexed="64"/>
      </patternFill>
    </fill>
    <fill>
      <patternFill patternType="solid">
        <fgColor theme="7" tint="0.39998000860214233"/>
        <bgColor indexed="64"/>
      </patternFill>
    </fill>
    <fill>
      <patternFill patternType="solid">
        <fgColor rgb="FFFFFFCC"/>
        <bgColor indexed="64"/>
      </patternFill>
    </fill>
    <fill>
      <patternFill patternType="solid">
        <fgColor theme="7" tint="0.7999799847602844"/>
        <bgColor indexed="64"/>
      </patternFill>
    </fill>
    <fill>
      <patternFill patternType="solid">
        <fgColor theme="5" tint="0.5999900102615356"/>
        <bgColor indexed="64"/>
      </patternFill>
    </fill>
  </fills>
  <borders count="33">
    <border>
      <left/>
      <right/>
      <top/>
      <bottom/>
      <diagonal/>
    </border>
    <border>
      <left style="thin"/>
      <right/>
      <top style="thin"/>
      <bottom style="thin"/>
    </border>
    <border>
      <left/>
      <right/>
      <top style="thin"/>
      <bottom style="thin"/>
    </border>
    <border>
      <left/>
      <right/>
      <top style="thin"/>
      <bottom style="medium"/>
    </border>
    <border>
      <left style="thin"/>
      <right style="thin"/>
      <top style="thin"/>
      <bottom style="thin"/>
    </border>
    <border>
      <left/>
      <right/>
      <top/>
      <bottom style="thin"/>
    </border>
    <border>
      <left style="thin"/>
      <right/>
      <top style="thin"/>
      <bottom/>
    </border>
    <border>
      <left/>
      <right/>
      <top style="thin"/>
      <bottom/>
    </border>
    <border>
      <left style="thin"/>
      <right/>
      <top/>
      <bottom style="thin"/>
    </border>
    <border>
      <left style="medium"/>
      <right style="medium"/>
      <top style="thick"/>
      <bottom/>
    </border>
    <border>
      <left style="medium"/>
      <right style="medium"/>
      <top style="medium"/>
      <bottom style="medium"/>
    </border>
    <border>
      <left style="medium"/>
      <right style="medium"/>
      <top/>
      <bottom/>
    </border>
    <border>
      <left style="thick"/>
      <right style="thin"/>
      <top style="thick"/>
      <bottom style="thin"/>
    </border>
    <border>
      <left style="thin"/>
      <right style="thin"/>
      <top style="thick"/>
      <bottom style="thin"/>
    </border>
    <border>
      <left style="thick"/>
      <right style="thin"/>
      <top style="thin"/>
      <bottom style="thin"/>
    </border>
    <border>
      <left/>
      <right/>
      <top style="thick"/>
      <bottom style="thick"/>
    </border>
    <border>
      <left style="thick"/>
      <right/>
      <top/>
      <bottom/>
    </border>
    <border>
      <left/>
      <right style="medium"/>
      <top style="thick"/>
      <bottom style="thick"/>
    </border>
    <border>
      <left style="medium"/>
      <right style="medium"/>
      <top style="thick"/>
      <bottom style="thick"/>
    </border>
    <border>
      <left style="thick"/>
      <right/>
      <top style="thick"/>
      <bottom style="thick"/>
    </border>
    <border>
      <left style="medium"/>
      <right style="medium"/>
      <top style="thick"/>
      <bottom style="medium"/>
    </border>
    <border>
      <left style="medium"/>
      <right style="medium"/>
      <top style="medium"/>
      <bottom/>
    </border>
    <border>
      <left style="medium"/>
      <right style="medium"/>
      <top/>
      <bottom style="thick"/>
    </border>
    <border>
      <left style="medium"/>
      <right/>
      <top style="thick"/>
      <bottom/>
    </border>
    <border>
      <left/>
      <right style="medium"/>
      <top style="thick"/>
      <bottom/>
    </border>
    <border>
      <left style="medium"/>
      <right/>
      <top/>
      <bottom style="thick"/>
    </border>
    <border>
      <left/>
      <right style="medium"/>
      <top/>
      <bottom style="thick"/>
    </border>
    <border>
      <left style="medium"/>
      <right style="thick"/>
      <top style="thick"/>
      <bottom style="medium"/>
    </border>
    <border>
      <left style="medium"/>
      <right style="thick"/>
      <top style="medium"/>
      <bottom/>
    </border>
    <border>
      <left style="thin"/>
      <right style="thick"/>
      <top style="thick"/>
      <bottom style="thin"/>
    </border>
    <border>
      <left style="thin"/>
      <right style="thick"/>
      <top style="thin"/>
      <bottom style="thin"/>
    </border>
    <border>
      <left style="medium"/>
      <right/>
      <top style="thick"/>
      <bottom style="thick"/>
    </border>
    <border>
      <left/>
      <right style="thick"/>
      <top style="thick"/>
      <bottom style="thick"/>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lignment/>
      <protection locked="0"/>
    </xf>
    <xf numFmtId="164" fontId="0" fillId="0" borderId="0" applyFont="0" applyFill="0" applyBorder="0" applyAlignment="0" applyProtection="0"/>
    <xf numFmtId="0" fontId="8" fillId="0" borderId="0">
      <alignment/>
      <protection/>
    </xf>
    <xf numFmtId="0" fontId="10" fillId="2" borderId="0" applyNumberFormat="0" applyBorder="0" applyAlignment="0" applyProtection="0"/>
    <xf numFmtId="0" fontId="1" fillId="0" borderId="0">
      <alignment/>
      <protection/>
    </xf>
  </cellStyleXfs>
  <cellXfs count="196">
    <xf numFmtId="0" fontId="0" fillId="0" borderId="0" xfId="0"/>
    <xf numFmtId="0" fontId="0" fillId="0" borderId="0" xfId="0" applyFont="1" applyProtection="1">
      <protection locked="0"/>
    </xf>
    <xf numFmtId="0" fontId="4" fillId="3" borderId="1"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top" wrapText="1" shrinkToFit="1"/>
      <protection locked="0"/>
    </xf>
    <xf numFmtId="0" fontId="0" fillId="0" borderId="0" xfId="0" applyFont="1" applyProtection="1">
      <protection locked="0"/>
    </xf>
    <xf numFmtId="0" fontId="0" fillId="0" borderId="0" xfId="0" applyFont="1"/>
    <xf numFmtId="0" fontId="3" fillId="0" borderId="3" xfId="0" applyFont="1" applyBorder="1" applyProtection="1">
      <protection locked="0"/>
    </xf>
    <xf numFmtId="0" fontId="3" fillId="0" borderId="3" xfId="0" applyFont="1" applyBorder="1" applyAlignment="1" applyProtection="1">
      <alignment wrapText="1"/>
      <protection locked="0"/>
    </xf>
    <xf numFmtId="1" fontId="3" fillId="0" borderId="3" xfId="0" applyNumberFormat="1" applyFont="1" applyBorder="1" applyProtection="1">
      <protection locked="0"/>
    </xf>
    <xf numFmtId="0" fontId="0" fillId="0" borderId="4" xfId="0" applyFont="1" applyBorder="1" applyAlignment="1">
      <alignment horizontal="center" vertical="top" wrapText="1" shrinkToFit="1"/>
    </xf>
    <xf numFmtId="0" fontId="0" fillId="0" borderId="4" xfId="0" applyFont="1" applyBorder="1" applyAlignment="1" applyProtection="1">
      <alignment horizontal="center" vertical="top" wrapText="1" shrinkToFit="1"/>
      <protection locked="0"/>
    </xf>
    <xf numFmtId="0" fontId="0" fillId="0" borderId="4" xfId="0" applyFont="1" applyBorder="1" applyAlignment="1" applyProtection="1">
      <alignment horizontal="center" vertical="top" textRotation="90" wrapText="1" shrinkToFit="1"/>
      <protection locked="0"/>
    </xf>
    <xf numFmtId="0" fontId="4"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top" wrapText="1" shrinkToFit="1"/>
      <protection locked="0"/>
    </xf>
    <xf numFmtId="0" fontId="4"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shrinkToFit="1"/>
      <protection locked="0"/>
    </xf>
    <xf numFmtId="0" fontId="6" fillId="0" borderId="2" xfId="0" applyFont="1" applyFill="1" applyBorder="1" applyAlignment="1" applyProtection="1">
      <alignment horizontal="left" vertical="top"/>
      <protection locked="0"/>
    </xf>
    <xf numFmtId="0" fontId="3" fillId="0" borderId="0" xfId="0" applyFont="1" applyProtection="1">
      <protection locked="0"/>
    </xf>
    <xf numFmtId="0" fontId="5" fillId="0" borderId="4" xfId="0" applyFont="1" applyBorder="1" applyAlignment="1" applyProtection="1">
      <alignment horizontal="center" vertical="center" wrapText="1"/>
      <protection locked="0"/>
    </xf>
    <xf numFmtId="0" fontId="0" fillId="0" borderId="4" xfId="22" applyFont="1" applyBorder="1" applyAlignment="1">
      <alignment vertical="center" wrapText="1" shrinkToFit="1"/>
      <protection/>
    </xf>
    <xf numFmtId="0" fontId="0" fillId="0" borderId="4" xfId="0" applyFont="1" applyFill="1" applyBorder="1" applyAlignment="1" applyProtection="1">
      <alignment horizontal="center" vertical="center" wrapText="1"/>
      <protection locked="0"/>
    </xf>
    <xf numFmtId="0" fontId="0" fillId="0" borderId="4" xfId="22" applyFont="1" applyFill="1" applyBorder="1" applyAlignment="1">
      <alignment vertical="center" wrapText="1" shrinkToFit="1"/>
      <protection/>
    </xf>
    <xf numFmtId="0" fontId="0" fillId="0" borderId="4" xfId="0" applyFont="1" applyBorder="1" applyAlignment="1" applyProtection="1">
      <alignment horizontal="center" vertical="center" wrapText="1"/>
      <protection locked="0"/>
    </xf>
    <xf numFmtId="0" fontId="0" fillId="0" borderId="4" xfId="0" applyFont="1" applyBorder="1"/>
    <xf numFmtId="0" fontId="0" fillId="0" borderId="4" xfId="0" applyFont="1" applyBorder="1" applyAlignment="1">
      <alignment horizontal="left" vertical="center" wrapText="1"/>
    </xf>
    <xf numFmtId="0" fontId="0" fillId="0" borderId="4" xfId="27" applyFont="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4" xfId="27" applyFont="1" applyBorder="1" applyAlignment="1" applyProtection="1">
      <alignment horizontal="left" vertical="center" wrapText="1"/>
      <protection locked="0"/>
    </xf>
    <xf numFmtId="0" fontId="0" fillId="0" borderId="4" xfId="0" applyFont="1" applyFill="1" applyBorder="1" applyAlignment="1">
      <alignment horizontal="left" vertical="center" wrapText="1"/>
    </xf>
    <xf numFmtId="0" fontId="3" fillId="0" borderId="0" xfId="0" applyFont="1" applyAlignment="1" applyProtection="1">
      <alignment wrapText="1"/>
      <protection locked="0"/>
    </xf>
    <xf numFmtId="1" fontId="3" fillId="0" borderId="0" xfId="0" applyNumberFormat="1" applyFont="1" applyProtection="1">
      <protection locked="0"/>
    </xf>
    <xf numFmtId="166" fontId="3" fillId="0" borderId="0" xfId="0" applyNumberFormat="1" applyFont="1" applyProtection="1">
      <protection locked="0"/>
    </xf>
    <xf numFmtId="0" fontId="0" fillId="0" borderId="0" xfId="0" applyFont="1" applyAlignment="1" applyProtection="1">
      <alignment/>
      <protection locked="0"/>
    </xf>
    <xf numFmtId="0" fontId="6" fillId="0" borderId="5" xfId="0" applyFont="1" applyBorder="1" applyAlignment="1" applyProtection="1">
      <alignment horizontal="center" wrapText="1"/>
      <protection locked="0"/>
    </xf>
    <xf numFmtId="0" fontId="9" fillId="0" borderId="0" xfId="0" applyFont="1" applyProtection="1">
      <protection locked="0"/>
    </xf>
    <xf numFmtId="0" fontId="6" fillId="0" borderId="0" xfId="0" applyFont="1" applyAlignment="1" applyProtection="1">
      <alignment vertical="center"/>
      <protection locked="0"/>
    </xf>
    <xf numFmtId="0" fontId="9" fillId="0" borderId="0" xfId="0" applyFont="1" applyAlignment="1" applyProtection="1">
      <alignment wrapText="1"/>
      <protection locked="0"/>
    </xf>
    <xf numFmtId="1" fontId="9" fillId="0" borderId="0" xfId="0" applyNumberFormat="1" applyFont="1" applyProtection="1">
      <protection locked="0"/>
    </xf>
    <xf numFmtId="0" fontId="0" fillId="0" borderId="4" xfId="0" applyBorder="1" applyAlignment="1" applyProtection="1">
      <alignment horizontal="center" vertical="center" wrapText="1"/>
      <protection locked="0"/>
    </xf>
    <xf numFmtId="0" fontId="0" fillId="0" borderId="4" xfId="0" applyBorder="1" applyAlignment="1">
      <alignment horizontal="left" vertical="center" wrapText="1"/>
    </xf>
    <xf numFmtId="0" fontId="0" fillId="0" borderId="4" xfId="27" applyBorder="1" applyAlignment="1" applyProtection="1">
      <alignment horizontal="center" vertical="center" wrapText="1"/>
      <protection locked="0"/>
    </xf>
    <xf numFmtId="0" fontId="5" fillId="0" borderId="4" xfId="0" applyFont="1" applyBorder="1"/>
    <xf numFmtId="0" fontId="5" fillId="0" borderId="4" xfId="0" applyFont="1" applyBorder="1" applyAlignment="1">
      <alignment horizontal="center" vertical="center" wrapText="1"/>
    </xf>
    <xf numFmtId="0" fontId="5" fillId="0" borderId="0" xfId="0" applyFont="1"/>
    <xf numFmtId="0" fontId="0" fillId="0" borderId="4" xfId="0" applyBorder="1" applyProtection="1">
      <protection locked="0"/>
    </xf>
    <xf numFmtId="0" fontId="5" fillId="0" borderId="4" xfId="0" applyFont="1" applyFill="1" applyBorder="1" applyAlignment="1" applyProtection="1">
      <alignment horizontal="center" vertical="center" wrapText="1"/>
      <protection locked="0"/>
    </xf>
    <xf numFmtId="0" fontId="0" fillId="0" borderId="4" xfId="0" applyFont="1" applyFill="1" applyBorder="1"/>
    <xf numFmtId="0" fontId="0" fillId="0" borderId="4" xfId="27" applyFont="1" applyFill="1" applyBorder="1" applyAlignment="1" applyProtection="1">
      <alignment horizontal="center" vertical="center" wrapText="1"/>
      <protection locked="0"/>
    </xf>
    <xf numFmtId="0" fontId="0" fillId="0" borderId="4" xfId="0" applyFont="1" applyFill="1" applyBorder="1" applyAlignment="1">
      <alignment horizontal="center" vertical="center" wrapText="1"/>
    </xf>
    <xf numFmtId="0" fontId="0" fillId="0" borderId="0" xfId="0" applyFont="1" applyFill="1"/>
    <xf numFmtId="0" fontId="4"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top" wrapText="1" shrinkToFit="1"/>
      <protection locked="0"/>
    </xf>
    <xf numFmtId="0" fontId="3" fillId="0" borderId="3" xfId="0" applyFont="1" applyBorder="1" applyProtection="1">
      <protection locked="0"/>
    </xf>
    <xf numFmtId="0" fontId="3" fillId="0" borderId="3" xfId="0" applyFont="1" applyBorder="1" applyAlignment="1" applyProtection="1">
      <alignment wrapText="1"/>
      <protection locked="0"/>
    </xf>
    <xf numFmtId="1" fontId="3" fillId="0" borderId="3" xfId="0" applyNumberFormat="1" applyFont="1" applyBorder="1" applyProtection="1">
      <protection locked="0"/>
    </xf>
    <xf numFmtId="0" fontId="0" fillId="0" borderId="4" xfId="0" applyFont="1" applyBorder="1"/>
    <xf numFmtId="0" fontId="0" fillId="0" borderId="4" xfId="0" applyBorder="1" applyAlignment="1">
      <alignment vertical="center" wrapText="1"/>
    </xf>
    <xf numFmtId="0" fontId="0" fillId="0" borderId="4" xfId="0" applyBorder="1" applyAlignment="1">
      <alignment horizontal="center" vertical="center" wrapText="1"/>
    </xf>
    <xf numFmtId="0" fontId="0" fillId="0" borderId="0" xfId="0" applyFont="1"/>
    <xf numFmtId="0" fontId="4"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shrinkToFit="1"/>
      <protection locked="0"/>
    </xf>
    <xf numFmtId="0" fontId="4" fillId="3" borderId="8"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top" wrapText="1" shrinkToFit="1"/>
      <protection locked="0"/>
    </xf>
    <xf numFmtId="0" fontId="0" fillId="0" borderId="0" xfId="0" applyFont="1" applyAlignment="1" applyProtection="1">
      <alignment wrapText="1"/>
      <protection locked="0"/>
    </xf>
    <xf numFmtId="0" fontId="0" fillId="0" borderId="4" xfId="0" applyBorder="1" applyAlignment="1">
      <alignment horizontal="center" vertical="center"/>
    </xf>
    <xf numFmtId="0" fontId="4" fillId="6" borderId="1" xfId="0" applyFont="1" applyFill="1" applyBorder="1" applyAlignment="1" applyProtection="1">
      <alignment horizontal="left" vertical="center"/>
      <protection locked="0"/>
    </xf>
    <xf numFmtId="0" fontId="6" fillId="6" borderId="2" xfId="0" applyFont="1" applyFill="1" applyBorder="1" applyAlignment="1" applyProtection="1">
      <alignment horizontal="left" vertical="top" wrapText="1" shrinkToFit="1"/>
      <protection locked="0"/>
    </xf>
    <xf numFmtId="166" fontId="0" fillId="0" borderId="4" xfId="21" applyNumberFormat="1" applyFont="1" applyFill="1" applyBorder="1" applyAlignment="1" applyProtection="1">
      <alignment horizontal="center" vertical="center"/>
      <protection/>
    </xf>
    <xf numFmtId="0" fontId="5" fillId="0" borderId="4" xfId="0" applyFont="1" applyFill="1" applyBorder="1" applyAlignment="1" applyProtection="1">
      <alignment horizontal="center" vertical="center" wrapText="1"/>
      <protection/>
    </xf>
    <xf numFmtId="0" fontId="3" fillId="0" borderId="3" xfId="0" applyFont="1" applyBorder="1" applyProtection="1">
      <protection/>
    </xf>
    <xf numFmtId="0" fontId="0" fillId="7" borderId="4" xfId="0" applyFill="1" applyBorder="1" applyAlignment="1">
      <alignment horizontal="left" vertical="center" wrapText="1"/>
    </xf>
    <xf numFmtId="0" fontId="0" fillId="7" borderId="4" xfId="27" applyFont="1" applyFill="1" applyBorder="1"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7" borderId="4" xfId="0" applyFont="1" applyFill="1" applyBorder="1" applyAlignment="1" applyProtection="1">
      <alignment horizontal="left" vertical="center" wrapText="1"/>
      <protection locked="0"/>
    </xf>
    <xf numFmtId="0" fontId="0" fillId="7" borderId="4" xfId="27" applyFill="1" applyBorder="1" applyAlignment="1" applyProtection="1">
      <alignment horizontal="left" vertical="center" wrapText="1"/>
      <protection locked="0"/>
    </xf>
    <xf numFmtId="0" fontId="2" fillId="7" borderId="4" xfId="33" applyFont="1" applyFill="1" applyBorder="1" applyAlignment="1" applyProtection="1">
      <alignment horizontal="left" vertical="center" wrapText="1"/>
      <protection locked="0"/>
    </xf>
    <xf numFmtId="0" fontId="1" fillId="0" borderId="0" xfId="34" applyAlignment="1">
      <alignment vertical="top"/>
      <protection/>
    </xf>
    <xf numFmtId="0" fontId="1" fillId="0" borderId="0" xfId="34" applyFont="1" applyFill="1" applyBorder="1" applyAlignment="1">
      <alignment vertical="top"/>
      <protection/>
    </xf>
    <xf numFmtId="0" fontId="1" fillId="0" borderId="0" xfId="34" applyFont="1" applyFill="1" applyBorder="1" applyAlignment="1">
      <alignment vertical="top" wrapText="1"/>
      <protection/>
    </xf>
    <xf numFmtId="0" fontId="1" fillId="0" borderId="0" xfId="34" applyFont="1" applyFill="1" applyBorder="1" applyAlignment="1">
      <alignment horizontal="center" vertical="top" wrapText="1"/>
      <protection/>
    </xf>
    <xf numFmtId="0" fontId="1" fillId="0" borderId="0" xfId="34" applyFont="1" applyFill="1" applyBorder="1" applyAlignment="1">
      <alignment horizontal="center" vertical="top"/>
      <protection/>
    </xf>
    <xf numFmtId="0" fontId="16" fillId="0" borderId="9" xfId="34" applyFont="1" applyFill="1" applyBorder="1" applyAlignment="1">
      <alignment horizontal="center" vertical="top"/>
      <protection/>
    </xf>
    <xf numFmtId="0" fontId="1" fillId="0" borderId="0" xfId="34" applyBorder="1" applyAlignment="1">
      <alignment vertical="top"/>
      <protection/>
    </xf>
    <xf numFmtId="0" fontId="1" fillId="0" borderId="10" xfId="34" applyBorder="1" applyAlignment="1">
      <alignment vertical="top"/>
      <protection/>
    </xf>
    <xf numFmtId="0" fontId="16" fillId="0" borderId="11" xfId="34" applyFont="1" applyFill="1" applyBorder="1" applyAlignment="1">
      <alignment horizontal="center" vertical="top"/>
      <protection/>
    </xf>
    <xf numFmtId="0" fontId="1" fillId="0" borderId="12" xfId="34" applyNumberFormat="1" applyBorder="1" applyAlignment="1">
      <alignment horizontal="center" vertical="center" wrapText="1"/>
      <protection/>
    </xf>
    <xf numFmtId="0" fontId="1" fillId="0" borderId="13" xfId="34" applyFont="1" applyBorder="1" applyAlignment="1">
      <alignment horizontal="center" vertical="center" wrapText="1"/>
      <protection/>
    </xf>
    <xf numFmtId="0" fontId="1" fillId="0" borderId="13" xfId="34" applyBorder="1" applyAlignment="1">
      <alignment horizontal="right" vertical="center"/>
      <protection/>
    </xf>
    <xf numFmtId="0" fontId="1" fillId="0" borderId="13" xfId="34" applyFont="1" applyBorder="1" applyAlignment="1">
      <alignment horizontal="center" vertical="center"/>
      <protection/>
    </xf>
    <xf numFmtId="167" fontId="1" fillId="0" borderId="13" xfId="34" applyNumberFormat="1" applyBorder="1" applyAlignment="1">
      <alignment horizontal="right" vertical="center"/>
      <protection/>
    </xf>
    <xf numFmtId="0" fontId="1" fillId="0" borderId="14" xfId="34" applyNumberFormat="1" applyBorder="1" applyAlignment="1">
      <alignment horizontal="center" vertical="center" wrapText="1"/>
      <protection/>
    </xf>
    <xf numFmtId="0" fontId="1" fillId="0" borderId="4" xfId="34" applyFont="1" applyBorder="1" applyAlignment="1">
      <alignment horizontal="center" vertical="center" wrapText="1"/>
      <protection/>
    </xf>
    <xf numFmtId="0" fontId="1" fillId="0" borderId="4" xfId="34" applyBorder="1" applyAlignment="1">
      <alignment horizontal="right" vertical="center"/>
      <protection/>
    </xf>
    <xf numFmtId="0" fontId="1" fillId="0" borderId="4" xfId="34" applyFont="1" applyBorder="1" applyAlignment="1">
      <alignment horizontal="center" vertical="center"/>
      <protection/>
    </xf>
    <xf numFmtId="167" fontId="1" fillId="0" borderId="4" xfId="34" applyNumberFormat="1" applyBorder="1" applyAlignment="1">
      <alignment horizontal="right" vertical="center"/>
      <protection/>
    </xf>
    <xf numFmtId="165" fontId="16" fillId="0" borderId="15" xfId="34" applyNumberFormat="1" applyFont="1" applyBorder="1" applyAlignment="1">
      <alignment vertical="top"/>
      <protection/>
    </xf>
    <xf numFmtId="0" fontId="1" fillId="0" borderId="15" xfId="34" applyBorder="1" applyAlignment="1">
      <alignment vertical="top"/>
      <protection/>
    </xf>
    <xf numFmtId="0" fontId="1" fillId="0" borderId="16" xfId="34" applyBorder="1" applyAlignment="1">
      <alignment vertical="top"/>
      <protection/>
    </xf>
    <xf numFmtId="0" fontId="18" fillId="0" borderId="15" xfId="34" applyFont="1" applyBorder="1" applyAlignment="1">
      <alignment vertical="center"/>
      <protection/>
    </xf>
    <xf numFmtId="0" fontId="18" fillId="0" borderId="17" xfId="34" applyFont="1" applyBorder="1" applyAlignment="1">
      <alignment vertical="center"/>
      <protection/>
    </xf>
    <xf numFmtId="0" fontId="1" fillId="0" borderId="0" xfId="34" applyAlignment="1" applyProtection="1">
      <alignment vertical="center"/>
      <protection/>
    </xf>
    <xf numFmtId="0" fontId="1" fillId="0" borderId="0" xfId="34" applyAlignment="1" applyProtection="1">
      <alignment horizontal="center" vertical="center"/>
      <protection/>
    </xf>
    <xf numFmtId="165" fontId="1" fillId="0" borderId="0" xfId="34" applyNumberFormat="1" applyAlignment="1" applyProtection="1">
      <alignment vertical="center"/>
      <protection/>
    </xf>
    <xf numFmtId="0" fontId="1" fillId="0" borderId="0" xfId="34" applyFont="1" applyAlignment="1">
      <alignment horizontal="right" vertical="center" indent="1"/>
      <protection/>
    </xf>
    <xf numFmtId="0" fontId="1" fillId="0" borderId="0" xfId="34" applyFont="1" applyFill="1" applyAlignment="1" applyProtection="1">
      <alignment horizontal="left" vertical="center"/>
      <protection/>
    </xf>
    <xf numFmtId="0" fontId="1" fillId="0" borderId="0" xfId="34" applyFont="1" applyAlignment="1">
      <alignment vertical="center"/>
      <protection/>
    </xf>
    <xf numFmtId="167" fontId="1" fillId="0" borderId="0" xfId="34" applyNumberFormat="1" applyFont="1" applyFill="1" applyAlignment="1" applyProtection="1">
      <alignment vertical="center"/>
      <protection/>
    </xf>
    <xf numFmtId="0" fontId="1" fillId="0" borderId="0" xfId="34" applyFont="1" applyAlignment="1">
      <alignment horizontal="center" vertical="center"/>
      <protection/>
    </xf>
    <xf numFmtId="167" fontId="1" fillId="0" borderId="0" xfId="34" applyNumberFormat="1" applyFont="1" applyFill="1" applyAlignment="1" applyProtection="1">
      <alignment horizontal="right" vertical="center"/>
      <protection/>
    </xf>
    <xf numFmtId="165" fontId="1" fillId="0" borderId="0" xfId="34" applyNumberFormat="1" applyFont="1" applyFill="1" applyAlignment="1" applyProtection="1">
      <alignment vertical="center"/>
      <protection/>
    </xf>
    <xf numFmtId="0" fontId="1" fillId="0" borderId="0" xfId="34" applyNumberFormat="1" applyBorder="1" applyAlignment="1">
      <alignment horizontal="center" vertical="center"/>
      <protection/>
    </xf>
    <xf numFmtId="0" fontId="1" fillId="0" borderId="0" xfId="34" applyFont="1" applyBorder="1" applyAlignment="1">
      <alignment horizontal="left" vertical="center"/>
      <protection/>
    </xf>
    <xf numFmtId="0" fontId="1" fillId="0" borderId="0" xfId="34" applyBorder="1" applyAlignment="1">
      <alignment horizontal="right" vertical="center"/>
      <protection/>
    </xf>
    <xf numFmtId="0" fontId="1" fillId="0" borderId="0" xfId="34" applyBorder="1" applyAlignment="1">
      <alignment horizontal="center" vertical="center"/>
      <protection/>
    </xf>
    <xf numFmtId="167" fontId="1" fillId="0" borderId="0" xfId="34" applyNumberFormat="1" applyBorder="1" applyAlignment="1">
      <alignment horizontal="right" vertical="center"/>
      <protection/>
    </xf>
    <xf numFmtId="0" fontId="1" fillId="0" borderId="0" xfId="34" applyFont="1" applyAlignment="1" applyProtection="1">
      <alignment vertical="center"/>
      <protection/>
    </xf>
    <xf numFmtId="0" fontId="1" fillId="0" borderId="0" xfId="34" applyAlignment="1">
      <alignment horizontal="center" vertical="top"/>
      <protection/>
    </xf>
    <xf numFmtId="167" fontId="18" fillId="8" borderId="18" xfId="34" applyNumberFormat="1" applyFont="1" applyFill="1" applyBorder="1" applyAlignment="1" applyProtection="1">
      <alignment vertical="center"/>
      <protection locked="0"/>
    </xf>
    <xf numFmtId="0" fontId="0" fillId="0" borderId="4" xfId="0" applyFont="1" applyFill="1" applyBorder="1" applyProtection="1">
      <protection/>
    </xf>
    <xf numFmtId="0" fontId="0" fillId="0" borderId="4" xfId="0" applyFont="1" applyFill="1" applyBorder="1" applyAlignment="1" applyProtection="1">
      <alignment horizontal="left" vertical="center" wrapText="1"/>
      <protection/>
    </xf>
    <xf numFmtId="0" fontId="0" fillId="0" borderId="4" xfId="27"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3" fillId="0" borderId="0" xfId="0" applyFont="1" applyProtection="1">
      <protection/>
    </xf>
    <xf numFmtId="0" fontId="6" fillId="6" borderId="2" xfId="0" applyFont="1" applyFill="1" applyBorder="1" applyAlignment="1" applyProtection="1">
      <alignment horizontal="left" vertical="top"/>
      <protection/>
    </xf>
    <xf numFmtId="0" fontId="6" fillId="0" borderId="0" xfId="0" applyFont="1" applyAlignment="1" applyProtection="1">
      <alignment vertical="center"/>
      <protection/>
    </xf>
    <xf numFmtId="0" fontId="6" fillId="3" borderId="2" xfId="0" applyFont="1" applyFill="1" applyBorder="1" applyAlignment="1" applyProtection="1">
      <alignment horizontal="left" vertical="top"/>
      <protection/>
    </xf>
    <xf numFmtId="0" fontId="12" fillId="3" borderId="5" xfId="0" applyFont="1" applyFill="1" applyBorder="1" applyAlignment="1" applyProtection="1">
      <alignment horizontal="left" vertical="top"/>
      <protection/>
    </xf>
    <xf numFmtId="0" fontId="6" fillId="3" borderId="7" xfId="0" applyFont="1" applyFill="1" applyBorder="1" applyAlignment="1" applyProtection="1">
      <alignment horizontal="left" vertical="top"/>
      <protection/>
    </xf>
    <xf numFmtId="0" fontId="0" fillId="0" borderId="4" xfId="27" applyFont="1" applyBorder="1" applyAlignment="1" applyProtection="1">
      <alignment horizontal="left" vertical="center" wrapText="1"/>
      <protection/>
    </xf>
    <xf numFmtId="0" fontId="0" fillId="0" borderId="4" xfId="0" applyFont="1" applyBorder="1" applyAlignment="1" applyProtection="1">
      <alignment horizontal="left" vertical="center" wrapText="1"/>
      <protection/>
    </xf>
    <xf numFmtId="0" fontId="0" fillId="0" borderId="0" xfId="0" applyAlignment="1" applyProtection="1">
      <alignment vertical="center" wrapText="1"/>
      <protection/>
    </xf>
    <xf numFmtId="0" fontId="0" fillId="0" borderId="4" xfId="22" applyFont="1" applyBorder="1" applyAlignment="1" applyProtection="1">
      <alignment vertical="center" wrapText="1"/>
      <protection/>
    </xf>
    <xf numFmtId="0" fontId="0" fillId="0" borderId="4" xfId="0" applyBorder="1" applyAlignment="1" applyProtection="1">
      <alignment horizontal="left" vertical="center" wrapText="1"/>
      <protection/>
    </xf>
    <xf numFmtId="0" fontId="6" fillId="4" borderId="2" xfId="0" applyFont="1" applyFill="1" applyBorder="1" applyAlignment="1" applyProtection="1">
      <alignment horizontal="left" vertical="top"/>
      <protection/>
    </xf>
    <xf numFmtId="0" fontId="6" fillId="5" borderId="2" xfId="0" applyFont="1" applyFill="1" applyBorder="1" applyAlignment="1" applyProtection="1">
      <alignment horizontal="left" vertical="top"/>
      <protection/>
    </xf>
    <xf numFmtId="0" fontId="0" fillId="0" borderId="4" xfId="0" applyBorder="1" applyAlignment="1" applyProtection="1">
      <alignment vertical="center" wrapText="1"/>
      <protection/>
    </xf>
    <xf numFmtId="0" fontId="0" fillId="0" borderId="4" xfId="27" applyBorder="1" applyAlignment="1" applyProtection="1">
      <alignment horizontal="left" vertical="center" wrapText="1"/>
      <protection/>
    </xf>
    <xf numFmtId="0" fontId="16" fillId="0" borderId="19" xfId="34" applyFont="1" applyBorder="1" applyAlignment="1">
      <alignment vertical="top"/>
      <protection/>
    </xf>
    <xf numFmtId="0" fontId="16" fillId="0" borderId="15" xfId="34" applyFont="1" applyBorder="1" applyAlignment="1">
      <alignment vertical="top"/>
      <protection/>
    </xf>
    <xf numFmtId="0" fontId="0" fillId="7" borderId="4" xfId="22" applyFont="1" applyFill="1" applyBorder="1" applyAlignment="1" applyProtection="1">
      <alignment vertical="center" wrapText="1"/>
      <protection locked="0"/>
    </xf>
    <xf numFmtId="0" fontId="0" fillId="7" borderId="4" xfId="0" applyFont="1" applyFill="1" applyBorder="1" applyAlignment="1" applyProtection="1">
      <alignment vertical="center"/>
      <protection locked="0"/>
    </xf>
    <xf numFmtId="0" fontId="0" fillId="7" borderId="4" xfId="30" applyFont="1" applyFill="1" applyBorder="1" applyAlignment="1" applyProtection="1">
      <alignment horizontal="left" vertical="center" wrapText="1" shrinkToFit="1"/>
      <protection locked="0"/>
    </xf>
    <xf numFmtId="167" fontId="1" fillId="0" borderId="13" xfId="34" applyNumberFormat="1" applyFill="1" applyBorder="1" applyAlignment="1">
      <alignment horizontal="right" vertical="center"/>
      <protection/>
    </xf>
    <xf numFmtId="167" fontId="1" fillId="0" borderId="4" xfId="34" applyNumberFormat="1" applyFill="1" applyBorder="1" applyAlignment="1">
      <alignment horizontal="right" vertical="center"/>
      <protection/>
    </xf>
    <xf numFmtId="44" fontId="6" fillId="3" borderId="2" xfId="0" applyNumberFormat="1" applyFont="1" applyFill="1" applyBorder="1" applyAlignment="1" applyProtection="1">
      <alignment horizontal="right" vertical="top" wrapText="1" shrinkToFit="1"/>
      <protection/>
    </xf>
    <xf numFmtId="44" fontId="0" fillId="0" borderId="4" xfId="21" applyNumberFormat="1" applyFont="1" applyFill="1" applyBorder="1" applyAlignment="1" applyProtection="1">
      <alignment horizontal="center" vertical="center"/>
      <protection/>
    </xf>
    <xf numFmtId="44" fontId="0" fillId="0" borderId="4" xfId="21" applyNumberFormat="1" applyFont="1" applyBorder="1" applyAlignment="1" applyProtection="1">
      <alignment vertical="center"/>
      <protection/>
    </xf>
    <xf numFmtId="44" fontId="0" fillId="0" borderId="4" xfId="21" applyNumberFormat="1" applyFont="1" applyFill="1" applyBorder="1" applyAlignment="1" applyProtection="1">
      <alignment vertical="center"/>
      <protection/>
    </xf>
    <xf numFmtId="44" fontId="5" fillId="0" borderId="4" xfId="21" applyNumberFormat="1" applyFont="1" applyBorder="1" applyAlignment="1" applyProtection="1">
      <alignment vertical="center"/>
      <protection/>
    </xf>
    <xf numFmtId="44" fontId="0" fillId="0" borderId="4" xfId="21" applyNumberFormat="1" applyFont="1" applyBorder="1" applyAlignment="1" applyProtection="1">
      <alignment horizontal="center" vertical="center"/>
      <protection/>
    </xf>
    <xf numFmtId="44" fontId="0" fillId="0" borderId="4" xfId="28" applyNumberFormat="1" applyFont="1" applyFill="1" applyBorder="1" applyAlignment="1" applyProtection="1">
      <alignment horizontal="center" vertical="center"/>
      <protection/>
    </xf>
    <xf numFmtId="44" fontId="6" fillId="0" borderId="0" xfId="0" applyNumberFormat="1" applyFont="1" applyAlignment="1" applyProtection="1">
      <alignment horizontal="right" vertical="center"/>
      <protection/>
    </xf>
    <xf numFmtId="44" fontId="0" fillId="7" borderId="4" xfId="21" applyNumberFormat="1" applyFont="1" applyFill="1" applyBorder="1" applyAlignment="1" applyProtection="1">
      <alignment horizontal="center" vertical="center"/>
      <protection locked="0"/>
    </xf>
    <xf numFmtId="44" fontId="0" fillId="7" borderId="4" xfId="21" applyNumberFormat="1" applyFont="1" applyFill="1" applyBorder="1" applyAlignment="1" applyProtection="1">
      <alignment vertical="center"/>
      <protection locked="0"/>
    </xf>
    <xf numFmtId="44" fontId="5" fillId="7" borderId="4" xfId="21" applyNumberFormat="1" applyFont="1" applyFill="1" applyBorder="1" applyAlignment="1" applyProtection="1">
      <alignment vertical="center"/>
      <protection locked="0"/>
    </xf>
    <xf numFmtId="44" fontId="0" fillId="7" borderId="4" xfId="28" applyNumberFormat="1" applyFont="1" applyFill="1" applyBorder="1" applyAlignment="1" applyProtection="1">
      <alignment horizontal="center" vertical="center"/>
      <protection locked="0"/>
    </xf>
    <xf numFmtId="44" fontId="0" fillId="0" borderId="4" xfId="21" applyNumberFormat="1" applyBorder="1" applyAlignment="1" applyProtection="1">
      <alignment horizontal="center" vertical="center"/>
      <protection/>
    </xf>
    <xf numFmtId="44" fontId="0" fillId="0" borderId="4" xfId="0" applyNumberFormat="1" applyFont="1" applyBorder="1" applyAlignment="1" applyProtection="1">
      <alignment horizontal="center" vertical="center"/>
      <protection/>
    </xf>
    <xf numFmtId="44" fontId="0" fillId="7" borderId="4" xfId="21" applyNumberFormat="1" applyFill="1" applyBorder="1" applyAlignment="1" applyProtection="1">
      <alignment horizontal="center" vertical="center"/>
      <protection locked="0"/>
    </xf>
    <xf numFmtId="44" fontId="0" fillId="7" borderId="4" xfId="21" applyNumberFormat="1" applyFill="1" applyBorder="1" applyAlignment="1" applyProtection="1">
      <alignment horizontal="right" vertical="center"/>
      <protection locked="0"/>
    </xf>
    <xf numFmtId="0" fontId="13" fillId="0" borderId="0" xfId="34" applyFont="1" applyFill="1" applyBorder="1" applyAlignment="1">
      <alignment horizontal="center" vertical="top" wrapText="1"/>
      <protection/>
    </xf>
    <xf numFmtId="0" fontId="14" fillId="0" borderId="0" xfId="34" applyFont="1" applyAlignment="1" applyProtection="1">
      <alignment horizontal="center" vertical="center"/>
      <protection/>
    </xf>
    <xf numFmtId="0" fontId="1" fillId="0" borderId="0" xfId="34" applyFont="1" applyFill="1" applyBorder="1" applyAlignment="1">
      <alignment horizontal="center" vertical="center"/>
      <protection/>
    </xf>
    <xf numFmtId="0" fontId="16" fillId="0" borderId="20" xfId="34" applyFont="1" applyFill="1" applyBorder="1" applyAlignment="1">
      <alignment horizontal="center" vertical="center"/>
      <protection/>
    </xf>
    <xf numFmtId="0" fontId="16" fillId="0" borderId="21" xfId="34" applyFont="1" applyFill="1" applyBorder="1" applyAlignment="1">
      <alignment horizontal="center" vertical="center"/>
      <protection/>
    </xf>
    <xf numFmtId="0" fontId="16" fillId="0" borderId="9" xfId="34" applyFont="1" applyFill="1" applyBorder="1" applyAlignment="1">
      <alignment horizontal="center" vertical="center" wrapText="1"/>
      <protection/>
    </xf>
    <xf numFmtId="0" fontId="16" fillId="0" borderId="22" xfId="34" applyFont="1" applyFill="1" applyBorder="1" applyAlignment="1">
      <alignment horizontal="center" vertical="center" wrapText="1"/>
      <protection/>
    </xf>
    <xf numFmtId="0" fontId="16" fillId="0" borderId="23" xfId="34" applyFont="1" applyFill="1" applyBorder="1" applyAlignment="1">
      <alignment horizontal="center" vertical="center"/>
      <protection/>
    </xf>
    <xf numFmtId="0" fontId="16" fillId="0" borderId="24" xfId="34" applyFont="1" applyFill="1" applyBorder="1" applyAlignment="1">
      <alignment horizontal="center" vertical="center"/>
      <protection/>
    </xf>
    <xf numFmtId="0" fontId="16" fillId="0" borderId="25" xfId="34" applyFont="1" applyFill="1" applyBorder="1" applyAlignment="1">
      <alignment horizontal="center" vertical="center"/>
      <protection/>
    </xf>
    <xf numFmtId="0" fontId="16" fillId="0" borderId="26" xfId="34" applyFont="1" applyFill="1" applyBorder="1" applyAlignment="1">
      <alignment horizontal="center" vertical="center"/>
      <protection/>
    </xf>
    <xf numFmtId="0" fontId="16" fillId="0" borderId="27" xfId="34" applyFont="1" applyFill="1" applyBorder="1" applyAlignment="1">
      <alignment horizontal="center" vertical="center"/>
      <protection/>
    </xf>
    <xf numFmtId="0" fontId="16" fillId="0" borderId="28" xfId="34" applyFont="1" applyFill="1" applyBorder="1" applyAlignment="1">
      <alignment horizontal="center" vertical="center"/>
      <protection/>
    </xf>
    <xf numFmtId="0" fontId="1" fillId="0" borderId="13" xfId="34" applyFont="1" applyBorder="1" applyAlignment="1">
      <alignment horizontal="center" vertical="center" wrapText="1"/>
      <protection/>
    </xf>
    <xf numFmtId="0" fontId="1" fillId="0" borderId="4" xfId="34" applyFont="1" applyBorder="1" applyAlignment="1">
      <alignment horizontal="center" vertical="center" wrapText="1"/>
      <protection/>
    </xf>
    <xf numFmtId="0" fontId="1" fillId="0" borderId="29" xfId="34" applyFont="1" applyBorder="1" applyAlignment="1">
      <alignment horizontal="center" vertical="center" wrapText="1"/>
      <protection/>
    </xf>
    <xf numFmtId="0" fontId="1" fillId="0" borderId="30" xfId="34" applyFont="1" applyBorder="1" applyAlignment="1">
      <alignment horizontal="center" vertical="center" wrapText="1"/>
      <protection/>
    </xf>
    <xf numFmtId="167" fontId="1" fillId="7" borderId="0" xfId="34" applyNumberFormat="1" applyFont="1" applyFill="1" applyBorder="1" applyAlignment="1" applyProtection="1">
      <alignment horizontal="center" vertical="center"/>
      <protection locked="0"/>
    </xf>
    <xf numFmtId="0" fontId="1" fillId="0" borderId="15" xfId="34" applyBorder="1" applyAlignment="1">
      <alignment horizontal="center" vertical="top"/>
      <protection/>
    </xf>
    <xf numFmtId="0" fontId="18" fillId="0" borderId="31" xfId="34" applyFont="1" applyBorder="1" applyAlignment="1">
      <alignment horizontal="center" vertical="center"/>
      <protection/>
    </xf>
    <xf numFmtId="0" fontId="18" fillId="0" borderId="15" xfId="34" applyFont="1" applyBorder="1" applyAlignment="1">
      <alignment horizontal="center" vertical="center"/>
      <protection/>
    </xf>
    <xf numFmtId="0" fontId="18" fillId="0" borderId="32" xfId="34" applyFont="1" applyBorder="1" applyAlignment="1">
      <alignment horizontal="center" vertical="center"/>
      <protection/>
    </xf>
    <xf numFmtId="0" fontId="19" fillId="0" borderId="0" xfId="34" applyFont="1" applyFill="1" applyAlignment="1" applyProtection="1">
      <alignment horizontal="center" vertical="center"/>
      <protection/>
    </xf>
    <xf numFmtId="0" fontId="11" fillId="9" borderId="1" xfId="0" applyFont="1" applyFill="1" applyBorder="1" applyAlignment="1" applyProtection="1">
      <alignment horizontal="left" vertical="center" wrapText="1"/>
      <protection/>
    </xf>
    <xf numFmtId="0" fontId="11" fillId="9" borderId="2" xfId="0" applyFont="1" applyFill="1" applyBorder="1" applyAlignment="1" applyProtection="1">
      <alignment horizontal="left" vertical="center" wrapText="1"/>
      <protection/>
    </xf>
    <xf numFmtId="0" fontId="6" fillId="3" borderId="7" xfId="0" applyFont="1" applyFill="1" applyBorder="1" applyAlignment="1" applyProtection="1">
      <alignment horizontal="left" vertical="center" wrapText="1" shrinkToFit="1"/>
      <protection locked="0"/>
    </xf>
    <xf numFmtId="0" fontId="6" fillId="3" borderId="5" xfId="0" applyFont="1" applyFill="1" applyBorder="1" applyAlignment="1" applyProtection="1">
      <alignment horizontal="left" vertical="center" wrapText="1" shrinkToFit="1"/>
      <protection locked="0"/>
    </xf>
    <xf numFmtId="44" fontId="6" fillId="3" borderId="7" xfId="0" applyNumberFormat="1" applyFont="1" applyFill="1" applyBorder="1" applyAlignment="1" applyProtection="1">
      <alignment horizontal="right" vertical="center" wrapText="1" shrinkToFit="1"/>
      <protection/>
    </xf>
    <xf numFmtId="44" fontId="6" fillId="3" borderId="5" xfId="0" applyNumberFormat="1" applyFont="1" applyFill="1" applyBorder="1" applyAlignment="1" applyProtection="1">
      <alignment horizontal="right" vertical="center" wrapText="1" shrinkToFit="1"/>
      <protection/>
    </xf>
    <xf numFmtId="0" fontId="6" fillId="3" borderId="7" xfId="0" applyFont="1" applyFill="1" applyBorder="1" applyAlignment="1" applyProtection="1">
      <alignment horizontal="left" vertical="top" wrapText="1" shrinkToFit="1"/>
      <protection locked="0"/>
    </xf>
    <xf numFmtId="0" fontId="6" fillId="3" borderId="5" xfId="0" applyFont="1" applyFill="1" applyBorder="1" applyAlignment="1" applyProtection="1">
      <alignment horizontal="left" vertical="top" wrapText="1" shrinkToFit="1"/>
      <protection locked="0"/>
    </xf>
    <xf numFmtId="0" fontId="11" fillId="9" borderId="1" xfId="0" applyFont="1" applyFill="1" applyBorder="1" applyAlignment="1" applyProtection="1">
      <alignment horizontal="left" vertical="center" wrapText="1"/>
      <protection locked="0"/>
    </xf>
    <xf numFmtId="0" fontId="11" fillId="9" borderId="2"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left" vertical="center" wrapText="1" shrinkToFit="1"/>
      <protection/>
    </xf>
    <xf numFmtId="0" fontId="11" fillId="9" borderId="2" xfId="0" applyFont="1" applyFill="1" applyBorder="1" applyAlignment="1" applyProtection="1">
      <alignment horizontal="left" vertical="center" wrapText="1" shrinkToFit="1"/>
      <protection/>
    </xf>
    <xf numFmtId="167" fontId="16" fillId="0" borderId="15" xfId="34" applyNumberFormat="1" applyFont="1" applyBorder="1" applyAlignment="1">
      <alignment horizontal="right" vertical="center"/>
      <protection/>
    </xf>
  </cellXfs>
  <cellStyles count="21">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3" xfId="25"/>
    <cellStyle name="Normální 2 3" xfId="26"/>
    <cellStyle name="Normální 15" xfId="27"/>
    <cellStyle name="Měna 5" xfId="28"/>
    <cellStyle name="Procenta 2" xfId="29"/>
    <cellStyle name="Hypertextový odkaz 3" xfId="30"/>
    <cellStyle name="Měna 2 2 2" xfId="31"/>
    <cellStyle name="Normální 4" xfId="32"/>
    <cellStyle name="Špatně" xfId="33"/>
    <cellStyle name="Normální 5"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9</xdr:col>
      <xdr:colOff>1438275</xdr:colOff>
      <xdr:row>8</xdr:row>
      <xdr:rowOff>76200</xdr:rowOff>
    </xdr:to>
    <xdr:pic>
      <xdr:nvPicPr>
        <xdr:cNvPr id="2" name="Obrázek 1" descr="http://www.msmt.cz/uploads/OP_VVV/Pravidla_pro_publicitu/logolinky/logolink_MSMT_VVV_hor_barva_cz.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10475" y="0"/>
          <a:ext cx="5467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0</xdr:rowOff>
    </xdr:from>
    <xdr:ext cx="180975" cy="266700"/>
    <xdr:sp macro="" textlink="">
      <xdr:nvSpPr>
        <xdr:cNvPr id="2" name="TextovéPole 1"/>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228600</xdr:rowOff>
    </xdr:from>
    <xdr:ext cx="180975" cy="419100"/>
    <xdr:sp macro="" textlink="">
      <xdr:nvSpPr>
        <xdr:cNvPr id="3" name="TextovéPole 2"/>
        <xdr:cNvSpPr txBox="1"/>
      </xdr:nvSpPr>
      <xdr:spPr>
        <a:xfrm>
          <a:off x="647700" y="101727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 name="TextovéPole 3"/>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5" name="TextovéPole 4"/>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76225"/>
    <xdr:sp macro="" textlink="">
      <xdr:nvSpPr>
        <xdr:cNvPr id="6" name="TextovéPole 5"/>
        <xdr:cNvSpPr txBox="1"/>
      </xdr:nvSpPr>
      <xdr:spPr>
        <a:xfrm>
          <a:off x="647700" y="4504372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 name="TextovéPole 6"/>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8" name="TextovéPole 7"/>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9" name="TextovéPole 8"/>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0" name="TextovéPole 9"/>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352425</xdr:rowOff>
    </xdr:from>
    <xdr:ext cx="180975" cy="295275"/>
    <xdr:sp macro="" textlink="">
      <xdr:nvSpPr>
        <xdr:cNvPr id="11" name="TextovéPole 10"/>
        <xdr:cNvSpPr txBox="1"/>
      </xdr:nvSpPr>
      <xdr:spPr>
        <a:xfrm>
          <a:off x="647700" y="1052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2" name="TextovéPole 11"/>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3" name="TextovéPole 1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 name="TextovéPole 13"/>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5" name="TextovéPole 14"/>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 name="TextovéPole 15"/>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 name="TextovéPole 16"/>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8" name="TextovéPole 17"/>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228600</xdr:rowOff>
    </xdr:from>
    <xdr:ext cx="180975" cy="419100"/>
    <xdr:sp macro="" textlink="">
      <xdr:nvSpPr>
        <xdr:cNvPr id="19" name="TextovéPole 18"/>
        <xdr:cNvSpPr txBox="1"/>
      </xdr:nvSpPr>
      <xdr:spPr>
        <a:xfrm>
          <a:off x="647700" y="101727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0" name="TextovéPole 19"/>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228600</xdr:rowOff>
    </xdr:from>
    <xdr:ext cx="180975" cy="419100"/>
    <xdr:sp macro="" textlink="">
      <xdr:nvSpPr>
        <xdr:cNvPr id="21" name="TextovéPole 20"/>
        <xdr:cNvSpPr txBox="1"/>
      </xdr:nvSpPr>
      <xdr:spPr>
        <a:xfrm>
          <a:off x="647700" y="111061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2" name="TextovéPole 21"/>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3" name="TextovéPole 2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4" name="TextovéPole 23"/>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5" name="TextovéPole 24"/>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390525</xdr:rowOff>
    </xdr:from>
    <xdr:ext cx="180975" cy="266700"/>
    <xdr:sp macro="" textlink="">
      <xdr:nvSpPr>
        <xdr:cNvPr id="26" name="TextovéPole 25"/>
        <xdr:cNvSpPr txBox="1"/>
      </xdr:nvSpPr>
      <xdr:spPr>
        <a:xfrm>
          <a:off x="647700" y="11496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7" name="TextovéPole 26"/>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8" name="TextovéPole 27"/>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 name="TextovéPole 28"/>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0" name="TextovéPole 29"/>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1" name="TextovéPole 30"/>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2" name="TextovéPole 31"/>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3" name="TextovéPole 32"/>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4" name="TextovéPole 33"/>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35" name="TextovéPole 34"/>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36" name="TextovéPole 35"/>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37" name="TextovéPole 36"/>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38" name="TextovéPole 37"/>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39" name="TextovéPole 38"/>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0" name="TextovéPole 39"/>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1" name="TextovéPole 40"/>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2" name="TextovéPole 41"/>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43" name="TextovéPole 4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44" name="TextovéPole 43"/>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45" name="TextovéPole 44"/>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46" name="TextovéPole 45"/>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47" name="TextovéPole 46"/>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48" name="TextovéPole 47"/>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49" name="TextovéPole 48"/>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0" name="TextovéPole 49"/>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1" name="TextovéPole 50"/>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2" name="TextovéPole 51"/>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3" name="TextovéPole 52"/>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4" name="TextovéPole 53"/>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5" name="TextovéPole 54"/>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6" name="TextovéPole 55"/>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7" name="TextovéPole 56"/>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8" name="TextovéPole 57"/>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59" name="TextovéPole 58"/>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0" name="TextovéPole 59"/>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1" name="TextovéPole 60"/>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2" name="TextovéPole 61"/>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3" name="TextovéPole 62"/>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4" name="TextovéPole 63"/>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5" name="TextovéPole 64"/>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6" name="TextovéPole 65"/>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7" name="TextovéPole 66"/>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19</xdr:row>
      <xdr:rowOff>228600</xdr:rowOff>
    </xdr:from>
    <xdr:ext cx="180975" cy="419100"/>
    <xdr:sp macro="" textlink="">
      <xdr:nvSpPr>
        <xdr:cNvPr id="68" name="TextovéPole 67"/>
        <xdr:cNvSpPr txBox="1"/>
      </xdr:nvSpPr>
      <xdr:spPr>
        <a:xfrm>
          <a:off x="2562225" y="101727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20</xdr:row>
      <xdr:rowOff>352425</xdr:rowOff>
    </xdr:from>
    <xdr:ext cx="180975" cy="295275"/>
    <xdr:sp macro="" textlink="">
      <xdr:nvSpPr>
        <xdr:cNvPr id="69" name="TextovéPole 68"/>
        <xdr:cNvSpPr txBox="1"/>
      </xdr:nvSpPr>
      <xdr:spPr>
        <a:xfrm>
          <a:off x="2562225" y="1052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19</xdr:row>
      <xdr:rowOff>228600</xdr:rowOff>
    </xdr:from>
    <xdr:ext cx="180975" cy="419100"/>
    <xdr:sp macro="" textlink="">
      <xdr:nvSpPr>
        <xdr:cNvPr id="70" name="TextovéPole 69"/>
        <xdr:cNvSpPr txBox="1"/>
      </xdr:nvSpPr>
      <xdr:spPr>
        <a:xfrm>
          <a:off x="2562225" y="101727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1" name="TextovéPole 70"/>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2" name="TextovéPole 71"/>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3" name="TextovéPole 7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4" name="TextovéPole 73"/>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5" name="TextovéPole 74"/>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6" name="TextovéPole 75"/>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7" name="TextovéPole 76"/>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8" name="TextovéPole 77"/>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79" name="TextovéPole 78"/>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80" name="TextovéPole 79"/>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 name="TextovéPole 80"/>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390525</xdr:rowOff>
    </xdr:from>
    <xdr:ext cx="180975" cy="266700"/>
    <xdr:sp macro="" textlink="">
      <xdr:nvSpPr>
        <xdr:cNvPr id="82" name="TextovéPole 81"/>
        <xdr:cNvSpPr txBox="1"/>
      </xdr:nvSpPr>
      <xdr:spPr>
        <a:xfrm>
          <a:off x="647700" y="11496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 name="TextovéPole 82"/>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4" name="TextovéPole 83"/>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5" name="TextovéPole 84"/>
        <xdr:cNvSpPr txBox="1"/>
      </xdr:nvSpPr>
      <xdr:spPr>
        <a:xfrm>
          <a:off x="647700" y="11106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6" name="TextovéPole 8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7" name="TextovéPole 8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8" name="TextovéPole 8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9" name="TextovéPole 8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90" name="TextovéPole 8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1" name="TextovéPole 90"/>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2" name="TextovéPole 91"/>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3" name="TextovéPole 9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4" name="TextovéPole 93"/>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5" name="TextovéPole 94"/>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6" name="TextovéPole 95"/>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7" name="TextovéPole 96"/>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8" name="TextovéPole 97"/>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99" name="TextovéPole 98"/>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0" name="TextovéPole 99"/>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1" name="TextovéPole 100"/>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2" name="TextovéPole 101"/>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3" name="TextovéPole 10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4" name="TextovéPole 103"/>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5" name="TextovéPole 104"/>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6" name="TextovéPole 105"/>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7" name="TextovéPole 106"/>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8" name="TextovéPole 107"/>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09" name="TextovéPole 108"/>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110" name="TextovéPole 109"/>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1" name="TextovéPole 110"/>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2" name="TextovéPole 111"/>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3" name="TextovéPole 112"/>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4" name="TextovéPole 113"/>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5" name="TextovéPole 114"/>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6" name="TextovéPole 115"/>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7" name="TextovéPole 116"/>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8" name="TextovéPole 117"/>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19" name="TextovéPole 118"/>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20" name="TextovéPole 119"/>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1" name="TextovéPole 12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2" name="TextovéPole 12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3" name="TextovéPole 12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4" name="TextovéPole 12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5" name="TextovéPole 12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6" name="TextovéPole 12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7" name="TextovéPole 12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8" name="TextovéPole 12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29" name="TextovéPole 12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0" name="TextovéPole 12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1" name="TextovéPole 13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2" name="TextovéPole 13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3" name="TextovéPole 13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4" name="TextovéPole 13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5" name="TextovéPole 13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6" name="TextovéPole 13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7" name="TextovéPole 13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8" name="TextovéPole 13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39" name="TextovéPole 13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140" name="TextovéPole 13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1" name="TextovéPole 140"/>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2" name="TextovéPole 141"/>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3" name="TextovéPole 142"/>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4" name="TextovéPole 143"/>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5" name="TextovéPole 144"/>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6" name="TextovéPole 145"/>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7" name="TextovéPole 146"/>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48" name="TextovéPole 147"/>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49" name="TextovéPole 148"/>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50" name="TextovéPole 149"/>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51" name="TextovéPole 15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52" name="TextovéPole 151"/>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3" name="TextovéPole 152"/>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4" name="TextovéPole 153"/>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5" name="TextovéPole 154"/>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6" name="TextovéPole 155"/>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7" name="TextovéPole 156"/>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8" name="TextovéPole 157"/>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0</xdr:rowOff>
    </xdr:from>
    <xdr:ext cx="180975" cy="266700"/>
    <xdr:sp macro="" textlink="">
      <xdr:nvSpPr>
        <xdr:cNvPr id="159" name="TextovéPole 158"/>
        <xdr:cNvSpPr txBox="1"/>
      </xdr:nvSpPr>
      <xdr:spPr>
        <a:xfrm>
          <a:off x="647700" y="385000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60" name="TextovéPole 159"/>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61" name="TextovéPole 16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2" name="TextovéPole 161"/>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3" name="TextovéPole 162"/>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4" name="TextovéPole 163"/>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5" name="TextovéPole 164"/>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6" name="TextovéPole 165"/>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7" name="TextovéPole 166"/>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8" name="TextovéPole 167"/>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69" name="TextovéPole 168"/>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0" name="TextovéPole 169"/>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1" name="TextovéPole 170"/>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2" name="TextovéPole 171"/>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3" name="TextovéPole 172"/>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4" name="TextovéPole 173"/>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5" name="TextovéPole 174"/>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6" name="TextovéPole 175"/>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7" name="TextovéPole 176"/>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8" name="TextovéPole 177"/>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79" name="TextovéPole 178"/>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80" name="TextovéPole 179"/>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181" name="TextovéPole 180"/>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2" name="TextovéPole 181"/>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3" name="TextovéPole 182"/>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4" name="TextovéPole 183"/>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5" name="TextovéPole 184"/>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6" name="TextovéPole 185"/>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7" name="TextovéPole 186"/>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8" name="TextovéPole 187"/>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9" name="TextovéPole 188"/>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0" name="TextovéPole 189"/>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1" name="TextovéPole 190"/>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2" name="TextovéPole 191"/>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xdr:row>
      <xdr:rowOff>0</xdr:rowOff>
    </xdr:from>
    <xdr:ext cx="180975" cy="266700"/>
    <xdr:sp macro="" textlink="">
      <xdr:nvSpPr>
        <xdr:cNvPr id="193" name="TextovéPole 192"/>
        <xdr:cNvSpPr txBox="1"/>
      </xdr:nvSpPr>
      <xdr:spPr>
        <a:xfrm>
          <a:off x="647700" y="3076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228600</xdr:rowOff>
    </xdr:from>
    <xdr:ext cx="180975" cy="419100"/>
    <xdr:sp macro="" textlink="">
      <xdr:nvSpPr>
        <xdr:cNvPr id="194" name="TextovéPole 193"/>
        <xdr:cNvSpPr txBox="1"/>
      </xdr:nvSpPr>
      <xdr:spPr>
        <a:xfrm>
          <a:off x="647700" y="57531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95" name="TextovéPole 194"/>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96" name="TextovéPole 195"/>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228600</xdr:rowOff>
    </xdr:from>
    <xdr:ext cx="180975" cy="419100"/>
    <xdr:sp macro="" textlink="">
      <xdr:nvSpPr>
        <xdr:cNvPr id="197" name="TextovéPole 196"/>
        <xdr:cNvSpPr txBox="1"/>
      </xdr:nvSpPr>
      <xdr:spPr>
        <a:xfrm>
          <a:off x="647700" y="57531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198" name="TextovéPole 197"/>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99" name="TextovéPole 198"/>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0" name="TextovéPole 199"/>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1" name="TextovéPole 200"/>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2" name="TextovéPole 201"/>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3" name="TextovéPole 202"/>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4" name="TextovéPole 203"/>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5" name="TextovéPole 204"/>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6" name="TextovéPole 205"/>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7" name="TextovéPole 206"/>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8" name="TextovéPole 207"/>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9" name="TextovéPole 208"/>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10" name="TextovéPole 209"/>
        <xdr:cNvSpPr txBox="1"/>
      </xdr:nvSpPr>
      <xdr:spPr>
        <a:xfrm>
          <a:off x="647700" y="552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390525</xdr:rowOff>
    </xdr:from>
    <xdr:ext cx="180975" cy="266700"/>
    <xdr:sp macro="" textlink="">
      <xdr:nvSpPr>
        <xdr:cNvPr id="211" name="TextovéPole 210"/>
        <xdr:cNvSpPr txBox="1"/>
      </xdr:nvSpPr>
      <xdr:spPr>
        <a:xfrm>
          <a:off x="647700" y="6143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212" name="TextovéPole 211"/>
        <xdr:cNvSpPr txBox="1"/>
      </xdr:nvSpPr>
      <xdr:spPr>
        <a:xfrm>
          <a:off x="647700" y="810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3" name="TextovéPole 21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4" name="TextovéPole 213"/>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5" name="TextovéPole 214"/>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6" name="TextovéPole 215"/>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7" name="TextovéPole 216"/>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8" name="TextovéPole 217"/>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19" name="TextovéPole 218"/>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20" name="TextovéPole 219"/>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21" name="TextovéPole 220"/>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22" name="TextovéPole 221"/>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23" name="TextovéPole 222"/>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228600</xdr:rowOff>
    </xdr:from>
    <xdr:ext cx="180975" cy="419100"/>
    <xdr:sp macro="" textlink="">
      <xdr:nvSpPr>
        <xdr:cNvPr id="224" name="TextovéPole 223"/>
        <xdr:cNvSpPr txBox="1"/>
      </xdr:nvSpPr>
      <xdr:spPr>
        <a:xfrm>
          <a:off x="647700" y="111061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225" name="TextovéPole 224"/>
        <xdr:cNvSpPr txBox="1"/>
      </xdr:nvSpPr>
      <xdr:spPr>
        <a:xfrm>
          <a:off x="647700" y="10877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6" name="TextovéPole 225"/>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7" name="TextovéPole 226"/>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8" name="TextovéPole 227"/>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9" name="TextovéPole 228"/>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0" name="TextovéPole 229"/>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1" name="TextovéPole 230"/>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2" name="TextovéPole 231"/>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3" name="TextovéPole 232"/>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4" name="TextovéPole 233"/>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5" name="TextovéPole 234"/>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6" name="TextovéPole 235"/>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390525</xdr:rowOff>
    </xdr:from>
    <xdr:ext cx="180975" cy="266700"/>
    <xdr:sp macro="" textlink="">
      <xdr:nvSpPr>
        <xdr:cNvPr id="237" name="TextovéPole 236"/>
        <xdr:cNvSpPr txBox="1"/>
      </xdr:nvSpPr>
      <xdr:spPr>
        <a:xfrm>
          <a:off x="647700" y="5362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238" name="TextovéPole 237"/>
        <xdr:cNvSpPr txBox="1"/>
      </xdr:nvSpPr>
      <xdr:spPr>
        <a:xfrm>
          <a:off x="647700" y="9944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390525</xdr:rowOff>
    </xdr:from>
    <xdr:ext cx="180975" cy="266700"/>
    <xdr:sp macro="" textlink="">
      <xdr:nvSpPr>
        <xdr:cNvPr id="239" name="TextovéPole 238"/>
        <xdr:cNvSpPr txBox="1"/>
      </xdr:nvSpPr>
      <xdr:spPr>
        <a:xfrm>
          <a:off x="647700" y="885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0" name="TextovéPole 239"/>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352425</xdr:rowOff>
    </xdr:from>
    <xdr:ext cx="180975" cy="295275"/>
    <xdr:sp macro="" textlink="">
      <xdr:nvSpPr>
        <xdr:cNvPr id="241" name="TextovéPole 240"/>
        <xdr:cNvSpPr txBox="1"/>
      </xdr:nvSpPr>
      <xdr:spPr>
        <a:xfrm>
          <a:off x="647700" y="1052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352425</xdr:rowOff>
    </xdr:from>
    <xdr:ext cx="180975" cy="295275"/>
    <xdr:sp macro="" textlink="">
      <xdr:nvSpPr>
        <xdr:cNvPr id="242" name="TextovéPole 241"/>
        <xdr:cNvSpPr txBox="1"/>
      </xdr:nvSpPr>
      <xdr:spPr>
        <a:xfrm>
          <a:off x="647700" y="1052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3" name="TextovéPole 242"/>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4" name="TextovéPole 243"/>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5" name="TextovéPole 244"/>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6" name="TextovéPole 245"/>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7" name="TextovéPole 246"/>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8" name="TextovéPole 247"/>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49" name="TextovéPole 248"/>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0" name="TextovéPole 249"/>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1" name="TextovéPole 250"/>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2" name="TextovéPole 251"/>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3" name="TextovéPole 252"/>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4" name="TextovéPole 253"/>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5" name="TextovéPole 254"/>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6" name="TextovéPole 255"/>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7" name="TextovéPole 256"/>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8" name="TextovéPole 257"/>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59" name="TextovéPole 258"/>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0" name="TextovéPole 259"/>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1" name="TextovéPole 260"/>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2" name="TextovéPole 261"/>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20</xdr:row>
      <xdr:rowOff>352425</xdr:rowOff>
    </xdr:from>
    <xdr:ext cx="180975" cy="295275"/>
    <xdr:sp macro="" textlink="">
      <xdr:nvSpPr>
        <xdr:cNvPr id="263" name="TextovéPole 262"/>
        <xdr:cNvSpPr txBox="1"/>
      </xdr:nvSpPr>
      <xdr:spPr>
        <a:xfrm>
          <a:off x="2562225" y="1052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20</xdr:row>
      <xdr:rowOff>352425</xdr:rowOff>
    </xdr:from>
    <xdr:ext cx="180975" cy="295275"/>
    <xdr:sp macro="" textlink="">
      <xdr:nvSpPr>
        <xdr:cNvPr id="264" name="TextovéPole 263"/>
        <xdr:cNvSpPr txBox="1"/>
      </xdr:nvSpPr>
      <xdr:spPr>
        <a:xfrm>
          <a:off x="2562225" y="1052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5" name="TextovéPole 264"/>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6" name="TextovéPole 265"/>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7" name="TextovéPole 266"/>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8" name="TextovéPole 267"/>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69" name="TextovéPole 268"/>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70" name="TextovéPole 269"/>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71" name="TextovéPole 270"/>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72" name="TextovéPole 271"/>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73" name="TextovéPole 272"/>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74" name="TextovéPole 273"/>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20</xdr:row>
      <xdr:rowOff>0</xdr:rowOff>
    </xdr:from>
    <xdr:ext cx="180975" cy="266700"/>
    <xdr:sp macro="" textlink="">
      <xdr:nvSpPr>
        <xdr:cNvPr id="275" name="TextovéPole 274"/>
        <xdr:cNvSpPr txBox="1"/>
      </xdr:nvSpPr>
      <xdr:spPr>
        <a:xfrm>
          <a:off x="647700" y="10172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76" name="TextovéPole 27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77" name="TextovéPole 27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78" name="TextovéPole 27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79" name="TextovéPole 27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228600</xdr:rowOff>
    </xdr:from>
    <xdr:ext cx="180975" cy="419100"/>
    <xdr:sp macro="" textlink="">
      <xdr:nvSpPr>
        <xdr:cNvPr id="280" name="TextovéPole 279"/>
        <xdr:cNvSpPr txBox="1"/>
      </xdr:nvSpPr>
      <xdr:spPr>
        <a:xfrm>
          <a:off x="647700" y="32756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81" name="TextovéPole 28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82" name="TextovéPole 28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83" name="TextovéPole 28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284" name="TextovéPole 283"/>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390525</xdr:rowOff>
    </xdr:from>
    <xdr:ext cx="180975" cy="266700"/>
    <xdr:sp macro="" textlink="">
      <xdr:nvSpPr>
        <xdr:cNvPr id="285" name="TextovéPole 284"/>
        <xdr:cNvSpPr txBox="1"/>
      </xdr:nvSpPr>
      <xdr:spPr>
        <a:xfrm>
          <a:off x="647700" y="33147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286" name="TextovéPole 285"/>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287" name="TextovéPole 286"/>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288" name="TextovéPole 287"/>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89" name="TextovéPole 28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0" name="TextovéPole 28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1" name="TextovéPole 29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2" name="TextovéPole 29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3" name="TextovéPole 29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4" name="TextovéPole 293"/>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5" name="TextovéPole 29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6" name="TextovéPole 29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7" name="TextovéPole 29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8" name="TextovéPole 29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299" name="TextovéPole 29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00" name="TextovéPole 29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301" name="TextovéPole 300"/>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390525</xdr:rowOff>
    </xdr:from>
    <xdr:ext cx="180975" cy="266700"/>
    <xdr:sp macro="" textlink="">
      <xdr:nvSpPr>
        <xdr:cNvPr id="302" name="TextovéPole 301"/>
        <xdr:cNvSpPr txBox="1"/>
      </xdr:nvSpPr>
      <xdr:spPr>
        <a:xfrm>
          <a:off x="647700" y="33147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303" name="TextovéPole 302"/>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304" name="TextovéPole 303"/>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0</xdr:rowOff>
    </xdr:from>
    <xdr:ext cx="180975" cy="266700"/>
    <xdr:sp macro="" textlink="">
      <xdr:nvSpPr>
        <xdr:cNvPr id="305" name="TextovéPole 304"/>
        <xdr:cNvSpPr txBox="1"/>
      </xdr:nvSpPr>
      <xdr:spPr>
        <a:xfrm>
          <a:off x="647700" y="3275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06" name="TextovéPole 30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07" name="TextovéPole 30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08" name="TextovéPole 30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09" name="TextovéPole 30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0" name="TextovéPole 30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1" name="TextovéPole 31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2" name="TextovéPole 31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3" name="TextovéPole 31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4" name="TextovéPole 313"/>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5" name="TextovéPole 31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6" name="TextovéPole 31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7" name="TextovéPole 31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8" name="TextovéPole 31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19" name="TextovéPole 31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0" name="TextovéPole 31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1" name="TextovéPole 32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2" name="TextovéPole 32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3" name="TextovéPole 32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4" name="TextovéPole 323"/>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5" name="TextovéPole 32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6" name="TextovéPole 32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7" name="TextovéPole 32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8" name="TextovéPole 32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29" name="TextovéPole 32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0" name="TextovéPole 32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1" name="TextovéPole 33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2" name="TextovéPole 33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3" name="TextovéPole 33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4" name="TextovéPole 333"/>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5" name="TextovéPole 33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6" name="TextovéPole 33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228600</xdr:rowOff>
    </xdr:from>
    <xdr:ext cx="180975" cy="419100"/>
    <xdr:sp macro="" textlink="">
      <xdr:nvSpPr>
        <xdr:cNvPr id="337" name="TextovéPole 336"/>
        <xdr:cNvSpPr txBox="1"/>
      </xdr:nvSpPr>
      <xdr:spPr>
        <a:xfrm>
          <a:off x="647700" y="32756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338" name="TextovéPole 33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39" name="TextovéPole 33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24</xdr:row>
      <xdr:rowOff>0</xdr:rowOff>
    </xdr:from>
    <xdr:ext cx="180975" cy="266700"/>
    <xdr:sp macro="" textlink="">
      <xdr:nvSpPr>
        <xdr:cNvPr id="340" name="TextovéPole 339"/>
        <xdr:cNvSpPr txBox="1"/>
      </xdr:nvSpPr>
      <xdr:spPr>
        <a:xfrm>
          <a:off x="2562225"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41" name="TextovéPole 34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42" name="TextovéPole 34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24</xdr:row>
      <xdr:rowOff>0</xdr:rowOff>
    </xdr:from>
    <xdr:ext cx="180975" cy="266700"/>
    <xdr:sp macro="" textlink="">
      <xdr:nvSpPr>
        <xdr:cNvPr id="343" name="TextovéPole 342"/>
        <xdr:cNvSpPr txBox="1"/>
      </xdr:nvSpPr>
      <xdr:spPr>
        <a:xfrm>
          <a:off x="2562225"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24</xdr:row>
      <xdr:rowOff>0</xdr:rowOff>
    </xdr:from>
    <xdr:ext cx="180975" cy="266700"/>
    <xdr:sp macro="" textlink="">
      <xdr:nvSpPr>
        <xdr:cNvPr id="344" name="TextovéPole 343"/>
        <xdr:cNvSpPr txBox="1"/>
      </xdr:nvSpPr>
      <xdr:spPr>
        <a:xfrm>
          <a:off x="2562225"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45" name="TextovéPole 344"/>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60</xdr:row>
      <xdr:rowOff>0</xdr:rowOff>
    </xdr:from>
    <xdr:ext cx="180975" cy="266700"/>
    <xdr:sp macro="" textlink="">
      <xdr:nvSpPr>
        <xdr:cNvPr id="346" name="TextovéPole 345"/>
        <xdr:cNvSpPr txBox="1"/>
      </xdr:nvSpPr>
      <xdr:spPr>
        <a:xfrm>
          <a:off x="2562225"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47" name="TextovéPole 346"/>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348" name="TextovéPole 347"/>
        <xdr:cNvSpPr txBox="1"/>
      </xdr:nvSpPr>
      <xdr:spPr>
        <a:xfrm>
          <a:off x="647700"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60</xdr:row>
      <xdr:rowOff>0</xdr:rowOff>
    </xdr:from>
    <xdr:ext cx="180975" cy="266700"/>
    <xdr:sp macro="" textlink="">
      <xdr:nvSpPr>
        <xdr:cNvPr id="349" name="TextovéPole 348"/>
        <xdr:cNvSpPr txBox="1"/>
      </xdr:nvSpPr>
      <xdr:spPr>
        <a:xfrm>
          <a:off x="2562225"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60</xdr:row>
      <xdr:rowOff>0</xdr:rowOff>
    </xdr:from>
    <xdr:ext cx="180975" cy="266700"/>
    <xdr:sp macro="" textlink="">
      <xdr:nvSpPr>
        <xdr:cNvPr id="350" name="TextovéPole 349"/>
        <xdr:cNvSpPr txBox="1"/>
      </xdr:nvSpPr>
      <xdr:spPr>
        <a:xfrm>
          <a:off x="2562225" y="37318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1" name="TextovéPole 35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2" name="TextovéPole 351"/>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3" name="TextovéPole 352"/>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4" name="TextovéPole 353"/>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5" name="TextovéPole 354"/>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6" name="TextovéPole 355"/>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7" name="TextovéPole 356"/>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8" name="TextovéPole 357"/>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59" name="TextovéPole 358"/>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60" name="TextovéPole 359"/>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61" name="TextovéPole 36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62" name="TextovéPole 361"/>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63" name="TextovéPole 362"/>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64" name="TextovéPole 363"/>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65" name="TextovéPole 364"/>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66" name="TextovéPole 365"/>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67" name="TextovéPole 366"/>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68" name="TextovéPole 36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69" name="TextovéPole 368"/>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0" name="TextovéPole 369"/>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1" name="TextovéPole 37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2" name="TextovéPole 371"/>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3" name="TextovéPole 372"/>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4" name="TextovéPole 373"/>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5" name="TextovéPole 374"/>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76" name="TextovéPole 375"/>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77" name="TextovéPole 376"/>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78" name="TextovéPole 37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79" name="TextovéPole 378"/>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80" name="TextovéPole 379"/>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81" name="TextovéPole 380"/>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82" name="TextovéPole 381"/>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383" name="TextovéPole 382"/>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84" name="TextovéPole 383"/>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85" name="TextovéPole 384"/>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86" name="TextovéPole 385"/>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87" name="TextovéPole 386"/>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88" name="TextovéPole 387"/>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89" name="TextovéPole 388"/>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0" name="TextovéPole 389"/>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1" name="TextovéPole 39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2" name="TextovéPole 391"/>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3" name="TextovéPole 392"/>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4" name="TextovéPole 393"/>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5" name="TextovéPole 394"/>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6" name="TextovéPole 395"/>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7" name="TextovéPole 396"/>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8" name="TextovéPole 397"/>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399" name="TextovéPole 398"/>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400" name="TextovéPole 399"/>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401" name="TextovéPole 400"/>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402" name="TextovéPole 401"/>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403" name="TextovéPole 402"/>
        <xdr:cNvSpPr txBox="1"/>
      </xdr:nvSpPr>
      <xdr:spPr>
        <a:xfrm>
          <a:off x="647700" y="44491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04" name="TextovéPole 403"/>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05" name="TextovéPole 404"/>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06" name="TextovéPole 405"/>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07" name="TextovéPole 406"/>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08" name="TextovéPole 40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09" name="TextovéPole 408"/>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0" name="TextovéPole 409"/>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1" name="TextovéPole 410"/>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2" name="TextovéPole 411"/>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3" name="TextovéPole 412"/>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4" name="TextovéPole 413"/>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5" name="TextovéPole 414"/>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6" name="TextovéPole 415"/>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7" name="TextovéPole 416"/>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8" name="TextovéPole 41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19" name="TextovéPole 418"/>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20" name="TextovéPole 419"/>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21" name="TextovéPole 420"/>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22" name="TextovéPole 421"/>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23" name="TextovéPole 422"/>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24" name="TextovéPole 423"/>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25" name="TextovéPole 424"/>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26" name="TextovéPole 425"/>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27" name="TextovéPole 426"/>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28" name="TextovéPole 42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29" name="TextovéPole 428"/>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30" name="TextovéPole 429"/>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31" name="TextovéPole 430"/>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32" name="TextovéPole 431"/>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33" name="TextovéPole 432"/>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34" name="TextovéPole 433"/>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35" name="TextovéPole 434"/>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36" name="TextovéPole 435"/>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37" name="TextovéPole 436"/>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38" name="TextovéPole 437"/>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39" name="TextovéPole 438"/>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40" name="TextovéPole 439"/>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41" name="TextovéPole 440"/>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78</xdr:row>
      <xdr:rowOff>0</xdr:rowOff>
    </xdr:from>
    <xdr:ext cx="180975" cy="266700"/>
    <xdr:sp macro="" textlink="">
      <xdr:nvSpPr>
        <xdr:cNvPr id="442" name="TextovéPole 441"/>
        <xdr:cNvSpPr txBox="1"/>
      </xdr:nvSpPr>
      <xdr:spPr>
        <a:xfrm>
          <a:off x="647700" y="45043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3" name="TextovéPole 442"/>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4" name="TextovéPole 443"/>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5" name="TextovéPole 444"/>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6" name="TextovéPole 445"/>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7" name="TextovéPole 446"/>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8" name="TextovéPole 44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49" name="TextovéPole 448"/>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0" name="TextovéPole 449"/>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1" name="TextovéPole 450"/>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2" name="TextovéPole 451"/>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3" name="TextovéPole 452"/>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4" name="TextovéPole 453"/>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5" name="TextovéPole 454"/>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6" name="TextovéPole 455"/>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7" name="TextovéPole 456"/>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8" name="TextovéPole 457"/>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59" name="TextovéPole 458"/>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60" name="TextovéPole 459"/>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61" name="TextovéPole 460"/>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77</xdr:row>
      <xdr:rowOff>0</xdr:rowOff>
    </xdr:from>
    <xdr:ext cx="180975" cy="266700"/>
    <xdr:sp macro="" textlink="">
      <xdr:nvSpPr>
        <xdr:cNvPr id="462" name="TextovéPole 461"/>
        <xdr:cNvSpPr txBox="1"/>
      </xdr:nvSpPr>
      <xdr:spPr>
        <a:xfrm>
          <a:off x="647700" y="44719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63" name="TextovéPole 462"/>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62</xdr:row>
      <xdr:rowOff>390525</xdr:rowOff>
    </xdr:from>
    <xdr:ext cx="180975" cy="266700"/>
    <xdr:sp macro="" textlink="">
      <xdr:nvSpPr>
        <xdr:cNvPr id="464" name="TextovéPole 463"/>
        <xdr:cNvSpPr txBox="1"/>
      </xdr:nvSpPr>
      <xdr:spPr>
        <a:xfrm>
          <a:off x="647700" y="38890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314325</xdr:rowOff>
    </xdr:from>
    <xdr:ext cx="180975" cy="333375"/>
    <xdr:sp macro="" textlink="">
      <xdr:nvSpPr>
        <xdr:cNvPr id="465" name="TextovéPole 464"/>
        <xdr:cNvSpPr txBox="1"/>
      </xdr:nvSpPr>
      <xdr:spPr>
        <a:xfrm>
          <a:off x="647700" y="385000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66" name="TextovéPole 465"/>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61</xdr:row>
      <xdr:rowOff>0</xdr:rowOff>
    </xdr:from>
    <xdr:ext cx="180975" cy="266700"/>
    <xdr:sp macro="" textlink="">
      <xdr:nvSpPr>
        <xdr:cNvPr id="467" name="TextovéPole 466"/>
        <xdr:cNvSpPr txBox="1"/>
      </xdr:nvSpPr>
      <xdr:spPr>
        <a:xfrm>
          <a:off x="647700" y="3818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390525</xdr:rowOff>
    </xdr:from>
    <xdr:ext cx="180975" cy="266700"/>
    <xdr:sp macro="" textlink="">
      <xdr:nvSpPr>
        <xdr:cNvPr id="468" name="TextovéPole 467"/>
        <xdr:cNvSpPr txBox="1"/>
      </xdr:nvSpPr>
      <xdr:spPr>
        <a:xfrm>
          <a:off x="647700" y="6143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69" name="TextovéPole 468"/>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0" name="TextovéPole 469"/>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390525</xdr:rowOff>
    </xdr:from>
    <xdr:ext cx="180975" cy="266700"/>
    <xdr:sp macro="" textlink="">
      <xdr:nvSpPr>
        <xdr:cNvPr id="471" name="TextovéPole 470"/>
        <xdr:cNvSpPr txBox="1"/>
      </xdr:nvSpPr>
      <xdr:spPr>
        <a:xfrm>
          <a:off x="647700" y="6143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2" name="TextovéPole 471"/>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3" name="TextovéPole 472"/>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4" name="TextovéPole 473"/>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5" name="TextovéPole 474"/>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6" name="TextovéPole 475"/>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7" name="TextovéPole 476"/>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8" name="TextovéPole 477"/>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79" name="TextovéPole 478"/>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80" name="TextovéPole 479"/>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81" name="TextovéPole 480"/>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82" name="TextovéPole 481"/>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83" name="TextovéPole 482"/>
        <xdr:cNvSpPr txBox="1"/>
      </xdr:nvSpPr>
      <xdr:spPr>
        <a:xfrm>
          <a:off x="647700" y="5753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484" name="TextovéPole 483"/>
        <xdr:cNvSpPr txBox="1"/>
      </xdr:nvSpPr>
      <xdr:spPr>
        <a:xfrm>
          <a:off x="647700" y="810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85" name="TextovéPole 484"/>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86" name="TextovéPole 485"/>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87" name="TextovéPole 486"/>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88" name="TextovéPole 487"/>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89" name="TextovéPole 488"/>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0" name="TextovéPole 489"/>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1" name="TextovéPole 490"/>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2" name="TextovéPole 491"/>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3" name="TextovéPole 492"/>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4" name="TextovéPole 493"/>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495" name="TextovéPole 494"/>
        <xdr:cNvSpPr txBox="1"/>
      </xdr:nvSpPr>
      <xdr:spPr>
        <a:xfrm>
          <a:off x="647700" y="2847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xdr:row>
      <xdr:rowOff>0</xdr:rowOff>
    </xdr:from>
    <xdr:ext cx="180975" cy="266700"/>
    <xdr:sp macro="" textlink="">
      <xdr:nvSpPr>
        <xdr:cNvPr id="496" name="TextovéPole 495"/>
        <xdr:cNvSpPr txBox="1"/>
      </xdr:nvSpPr>
      <xdr:spPr>
        <a:xfrm>
          <a:off x="647700" y="3076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97" name="TextovéPole 496"/>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98" name="TextovéPole 497"/>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99" name="TextovéPole 498"/>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0" name="TextovéPole 499"/>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1" name="TextovéPole 500"/>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2" name="TextovéPole 501"/>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3" name="TextovéPole 502"/>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4" name="TextovéPole 503"/>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5" name="TextovéPole 504"/>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6" name="TextovéPole 505"/>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507" name="TextovéPole 506"/>
        <xdr:cNvSpPr txBox="1"/>
      </xdr:nvSpPr>
      <xdr:spPr>
        <a:xfrm>
          <a:off x="647700" y="435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390525</xdr:rowOff>
    </xdr:from>
    <xdr:ext cx="180975" cy="266700"/>
    <xdr:sp macro="" textlink="">
      <xdr:nvSpPr>
        <xdr:cNvPr id="508" name="TextovéPole 507"/>
        <xdr:cNvSpPr txBox="1"/>
      </xdr:nvSpPr>
      <xdr:spPr>
        <a:xfrm>
          <a:off x="647700" y="5362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09" name="TextovéPole 50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10" name="TextovéPole 50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11" name="TextovéPole 51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12" name="TextovéPole 51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228600</xdr:rowOff>
    </xdr:from>
    <xdr:ext cx="180975" cy="419100"/>
    <xdr:sp macro="" textlink="">
      <xdr:nvSpPr>
        <xdr:cNvPr id="513" name="TextovéPole 512"/>
        <xdr:cNvSpPr txBox="1"/>
      </xdr:nvSpPr>
      <xdr:spPr>
        <a:xfrm>
          <a:off x="647700" y="119157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14" name="TextovéPole 51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15" name="TextovéPole 51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16" name="TextovéPole 51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17" name="TextovéPole 516"/>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390525</xdr:rowOff>
    </xdr:from>
    <xdr:ext cx="180975" cy="266700"/>
    <xdr:sp macro="" textlink="">
      <xdr:nvSpPr>
        <xdr:cNvPr id="518" name="TextovéPole 517"/>
        <xdr:cNvSpPr txBox="1"/>
      </xdr:nvSpPr>
      <xdr:spPr>
        <a:xfrm>
          <a:off x="647700" y="1230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19" name="TextovéPole 518"/>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20" name="TextovéPole 519"/>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21" name="TextovéPole 520"/>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2" name="TextovéPole 52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3" name="TextovéPole 52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4" name="TextovéPole 52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5" name="TextovéPole 52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6" name="TextovéPole 52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7" name="TextovéPole 52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8" name="TextovéPole 52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29" name="TextovéPole 52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30" name="TextovéPole 52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31" name="TextovéPole 53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32" name="TextovéPole 53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33" name="TextovéPole 53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34" name="TextovéPole 533"/>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390525</xdr:rowOff>
    </xdr:from>
    <xdr:ext cx="180975" cy="266700"/>
    <xdr:sp macro="" textlink="">
      <xdr:nvSpPr>
        <xdr:cNvPr id="535" name="TextovéPole 534"/>
        <xdr:cNvSpPr txBox="1"/>
      </xdr:nvSpPr>
      <xdr:spPr>
        <a:xfrm>
          <a:off x="647700" y="1230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36" name="TextovéPole 535"/>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37" name="TextovéPole 536"/>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25</xdr:row>
      <xdr:rowOff>0</xdr:rowOff>
    </xdr:from>
    <xdr:ext cx="180975" cy="266700"/>
    <xdr:sp macro="" textlink="">
      <xdr:nvSpPr>
        <xdr:cNvPr id="538" name="TextovéPole 537"/>
        <xdr:cNvSpPr txBox="1"/>
      </xdr:nvSpPr>
      <xdr:spPr>
        <a:xfrm>
          <a:off x="647700" y="1191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39" name="TextovéPole 53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40" name="TextovéPole 53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41" name="TextovéPole 54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42" name="TextovéPole 54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43" name="TextovéPole 54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44" name="TextovéPole 54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45" name="TextovéPole 54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46" name="TextovéPole 54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47" name="TextovéPole 54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48" name="TextovéPole 54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49" name="TextovéPole 54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0" name="TextovéPole 54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1" name="TextovéPole 55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2" name="TextovéPole 55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3" name="TextovéPole 55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4" name="TextovéPole 55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5" name="TextovéPole 55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6" name="TextovéPole 55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7" name="TextovéPole 55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8" name="TextovéPole 55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59" name="TextovéPole 55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60" name="TextovéPole 55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61" name="TextovéPole 56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62" name="TextovéPole 56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63" name="TextovéPole 56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64" name="TextovéPole 56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65" name="TextovéPole 56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66" name="TextovéPole 56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67" name="TextovéPole 56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68" name="TextovéPole 56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69" name="TextovéPole 56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0" name="TextovéPole 56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1" name="TextovéPole 57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2" name="TextovéPole 57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3" name="TextovéPole 57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4" name="TextovéPole 57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5" name="TextovéPole 57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6" name="TextovéPole 57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7" name="TextovéPole 57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8" name="TextovéPole 57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79" name="TextovéPole 57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80" name="TextovéPole 57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81" name="TextovéPole 58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82" name="TextovéPole 58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83" name="TextovéPole 58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84" name="TextovéPole 58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85" name="TextovéPole 584"/>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86" name="TextovéPole 58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87" name="TextovéPole 586"/>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88" name="TextovéPole 587"/>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89" name="TextovéPole 588"/>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90" name="TextovéPole 589"/>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91" name="TextovéPole 590"/>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92" name="TextovéPole 591"/>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93" name="TextovéPole 592"/>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94" name="TextovéPole 593"/>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228600</xdr:rowOff>
    </xdr:from>
    <xdr:ext cx="180975" cy="419100"/>
    <xdr:sp macro="" textlink="">
      <xdr:nvSpPr>
        <xdr:cNvPr id="595" name="TextovéPole 594"/>
        <xdr:cNvSpPr txBox="1"/>
      </xdr:nvSpPr>
      <xdr:spPr>
        <a:xfrm>
          <a:off x="647700" y="119157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596" name="TextovéPole 595"/>
        <xdr:cNvSpPr txBox="1"/>
      </xdr:nvSpPr>
      <xdr:spPr>
        <a:xfrm>
          <a:off x="647700" y="1168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97" name="TextovéPole 59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27</xdr:row>
      <xdr:rowOff>0</xdr:rowOff>
    </xdr:from>
    <xdr:ext cx="180975" cy="266700"/>
    <xdr:sp macro="" textlink="">
      <xdr:nvSpPr>
        <xdr:cNvPr id="598" name="TextovéPole 597"/>
        <xdr:cNvSpPr txBox="1"/>
      </xdr:nvSpPr>
      <xdr:spPr>
        <a:xfrm>
          <a:off x="2562225"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99" name="TextovéPole 59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0" name="TextovéPole 59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27</xdr:row>
      <xdr:rowOff>0</xdr:rowOff>
    </xdr:from>
    <xdr:ext cx="180975" cy="266700"/>
    <xdr:sp macro="" textlink="">
      <xdr:nvSpPr>
        <xdr:cNvPr id="601" name="TextovéPole 600"/>
        <xdr:cNvSpPr txBox="1"/>
      </xdr:nvSpPr>
      <xdr:spPr>
        <a:xfrm>
          <a:off x="2562225"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27</xdr:row>
      <xdr:rowOff>0</xdr:rowOff>
    </xdr:from>
    <xdr:ext cx="180975" cy="266700"/>
    <xdr:sp macro="" textlink="">
      <xdr:nvSpPr>
        <xdr:cNvPr id="602" name="TextovéPole 601"/>
        <xdr:cNvSpPr txBox="1"/>
      </xdr:nvSpPr>
      <xdr:spPr>
        <a:xfrm>
          <a:off x="2562225"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603" name="TextovéPole 602"/>
        <xdr:cNvSpPr txBox="1"/>
      </xdr:nvSpPr>
      <xdr:spPr>
        <a:xfrm>
          <a:off x="647700" y="8105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4" name="TextovéPole 60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5" name="TextovéPole 60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6" name="TextovéPole 60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7" name="TextovéPole 60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8" name="TextovéPole 60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09" name="TextovéPole 60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0" name="TextovéPole 60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1" name="TextovéPole 61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2" name="TextovéPole 61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3" name="TextovéPole 61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4" name="TextovéPole 61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5" name="TextovéPole 61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6" name="TextovéPole 61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7" name="TextovéPole 61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8" name="TextovéPole 61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19" name="TextovéPole 61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0" name="TextovéPole 61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1" name="TextovéPole 62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2" name="TextovéPole 62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3" name="TextovéPole 62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4" name="TextovéPole 62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5" name="TextovéPole 62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6" name="TextovéPole 62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7" name="TextovéPole 62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8" name="TextovéPole 62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29" name="TextovéPole 62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0" name="TextovéPole 62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1" name="TextovéPole 63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27</xdr:row>
      <xdr:rowOff>0</xdr:rowOff>
    </xdr:from>
    <xdr:ext cx="180975" cy="266700"/>
    <xdr:sp macro="" textlink="">
      <xdr:nvSpPr>
        <xdr:cNvPr id="632" name="TextovéPole 631"/>
        <xdr:cNvSpPr txBox="1"/>
      </xdr:nvSpPr>
      <xdr:spPr>
        <a:xfrm>
          <a:off x="2562225"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3" name="TextovéPole 63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4" name="TextovéPole 63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27</xdr:row>
      <xdr:rowOff>0</xdr:rowOff>
    </xdr:from>
    <xdr:ext cx="180975" cy="266700"/>
    <xdr:sp macro="" textlink="">
      <xdr:nvSpPr>
        <xdr:cNvPr id="635" name="TextovéPole 634"/>
        <xdr:cNvSpPr txBox="1"/>
      </xdr:nvSpPr>
      <xdr:spPr>
        <a:xfrm>
          <a:off x="2562225"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27</xdr:row>
      <xdr:rowOff>0</xdr:rowOff>
    </xdr:from>
    <xdr:ext cx="180975" cy="266700"/>
    <xdr:sp macro="" textlink="">
      <xdr:nvSpPr>
        <xdr:cNvPr id="636" name="TextovéPole 635"/>
        <xdr:cNvSpPr txBox="1"/>
      </xdr:nvSpPr>
      <xdr:spPr>
        <a:xfrm>
          <a:off x="2562225"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7" name="TextovéPole 63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8" name="TextovéPole 63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39" name="TextovéPole 63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40" name="TextovéPole 63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276225</xdr:rowOff>
    </xdr:from>
    <xdr:ext cx="180975" cy="371475"/>
    <xdr:sp macro="" textlink="">
      <xdr:nvSpPr>
        <xdr:cNvPr id="641" name="TextovéPole 640"/>
        <xdr:cNvSpPr txBox="1"/>
      </xdr:nvSpPr>
      <xdr:spPr>
        <a:xfrm>
          <a:off x="647700" y="1413510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42" name="TextovéPole 64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43" name="TextovéPole 64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44" name="TextovéPole 64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45" name="TextovéPole 644"/>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390525</xdr:rowOff>
    </xdr:from>
    <xdr:ext cx="180975" cy="266700"/>
    <xdr:sp macro="" textlink="">
      <xdr:nvSpPr>
        <xdr:cNvPr id="646" name="TextovéPole 645"/>
        <xdr:cNvSpPr txBox="1"/>
      </xdr:nvSpPr>
      <xdr:spPr>
        <a:xfrm>
          <a:off x="647700" y="14525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47" name="TextovéPole 646"/>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48" name="TextovéPole 647"/>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49" name="TextovéPole 648"/>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0" name="TextovéPole 64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1" name="TextovéPole 65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2" name="TextovéPole 65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3" name="TextovéPole 65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4" name="TextovéPole 65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5" name="TextovéPole 65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6" name="TextovéPole 65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7" name="TextovéPole 65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8" name="TextovéPole 65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59" name="TextovéPole 65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60" name="TextovéPole 65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61" name="TextovéPole 66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62" name="TextovéPole 661"/>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390525</xdr:rowOff>
    </xdr:from>
    <xdr:ext cx="180975" cy="266700"/>
    <xdr:sp macro="" textlink="">
      <xdr:nvSpPr>
        <xdr:cNvPr id="663" name="TextovéPole 662"/>
        <xdr:cNvSpPr txBox="1"/>
      </xdr:nvSpPr>
      <xdr:spPr>
        <a:xfrm>
          <a:off x="647700" y="14525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64" name="TextovéPole 663"/>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65" name="TextovéPole 664"/>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28</xdr:row>
      <xdr:rowOff>0</xdr:rowOff>
    </xdr:from>
    <xdr:ext cx="180975" cy="266700"/>
    <xdr:sp macro="" textlink="">
      <xdr:nvSpPr>
        <xdr:cNvPr id="666" name="TextovéPole 665"/>
        <xdr:cNvSpPr txBox="1"/>
      </xdr:nvSpPr>
      <xdr:spPr>
        <a:xfrm>
          <a:off x="647700" y="1413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67" name="TextovéPole 66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68" name="TextovéPole 66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69" name="TextovéPole 66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70" name="TextovéPole 66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71" name="TextovéPole 67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2" name="TextovéPole 67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3" name="TextovéPole 67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4" name="TextovéPole 67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5" name="TextovéPole 67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6" name="TextovéPole 67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7" name="TextovéPole 67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8" name="TextovéPole 67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79" name="TextovéPole 67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0" name="TextovéPole 67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1" name="TextovéPole 68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2" name="TextovéPole 68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3" name="TextovéPole 68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4" name="TextovéPole 68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5" name="TextovéPole 68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6" name="TextovéPole 68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7" name="TextovéPole 68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8" name="TextovéPole 68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89" name="TextovéPole 68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90" name="TextovéPole 68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691" name="TextovéPole 69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2" name="TextovéPole 69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3" name="TextovéPole 69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4" name="TextovéPole 69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5" name="TextovéPole 69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6" name="TextovéPole 69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7" name="TextovéPole 69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8" name="TextovéPole 69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699" name="TextovéPole 69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0" name="TextovéPole 69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1" name="TextovéPole 70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2" name="TextovéPole 70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3" name="TextovéPole 70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4" name="TextovéPole 70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5" name="TextovéPole 70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6" name="TextovéPole 70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7" name="TextovéPole 70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8" name="TextovéPole 70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09" name="TextovéPole 70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10" name="TextovéPole 70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11" name="TextovéPole 71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2" name="TextovéPole 71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3" name="TextovéPole 712"/>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4" name="TextovéPole 71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5" name="TextovéPole 714"/>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6" name="TextovéPole 715"/>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7" name="TextovéPole 716"/>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8" name="TextovéPole 717"/>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19" name="TextovéPole 718"/>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20" name="TextovéPole 719"/>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21" name="TextovéPole 720"/>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22" name="TextovéPole 721"/>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276225</xdr:rowOff>
    </xdr:from>
    <xdr:ext cx="180975" cy="371475"/>
    <xdr:sp macro="" textlink="">
      <xdr:nvSpPr>
        <xdr:cNvPr id="723" name="TextovéPole 722"/>
        <xdr:cNvSpPr txBox="1"/>
      </xdr:nvSpPr>
      <xdr:spPr>
        <a:xfrm>
          <a:off x="647700" y="1413510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724" name="TextovéPole 723"/>
        <xdr:cNvSpPr txBox="1"/>
      </xdr:nvSpPr>
      <xdr:spPr>
        <a:xfrm>
          <a:off x="647700" y="1385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25" name="TextovéPole 72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30</xdr:row>
      <xdr:rowOff>0</xdr:rowOff>
    </xdr:from>
    <xdr:ext cx="180975" cy="266700"/>
    <xdr:sp macro="" textlink="">
      <xdr:nvSpPr>
        <xdr:cNvPr id="726" name="TextovéPole 725"/>
        <xdr:cNvSpPr txBox="1"/>
      </xdr:nvSpPr>
      <xdr:spPr>
        <a:xfrm>
          <a:off x="2562225"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27" name="TextovéPole 72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28" name="TextovéPole 72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30</xdr:row>
      <xdr:rowOff>0</xdr:rowOff>
    </xdr:from>
    <xdr:ext cx="180975" cy="266700"/>
    <xdr:sp macro="" textlink="">
      <xdr:nvSpPr>
        <xdr:cNvPr id="729" name="TextovéPole 728"/>
        <xdr:cNvSpPr txBox="1"/>
      </xdr:nvSpPr>
      <xdr:spPr>
        <a:xfrm>
          <a:off x="2562225"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30</xdr:row>
      <xdr:rowOff>0</xdr:rowOff>
    </xdr:from>
    <xdr:ext cx="180975" cy="266700"/>
    <xdr:sp macro="" textlink="">
      <xdr:nvSpPr>
        <xdr:cNvPr id="730" name="TextovéPole 729"/>
        <xdr:cNvSpPr txBox="1"/>
      </xdr:nvSpPr>
      <xdr:spPr>
        <a:xfrm>
          <a:off x="2562225"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1" name="TextovéPole 73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2" name="TextovéPole 73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3" name="TextovéPole 73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4" name="TextovéPole 73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5" name="TextovéPole 73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6" name="TextovéPole 73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7" name="TextovéPole 73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8" name="TextovéPole 73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39" name="TextovéPole 73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0" name="TextovéPole 73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1" name="TextovéPole 74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2" name="TextovéPole 74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3" name="TextovéPole 74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4" name="TextovéPole 74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5" name="TextovéPole 74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6" name="TextovéPole 74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7" name="TextovéPole 74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8" name="TextovéPole 74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49" name="TextovéPole 74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0" name="TextovéPole 74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1" name="TextovéPole 75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2" name="TextovéPole 75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3" name="TextovéPole 75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4" name="TextovéPole 75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5" name="TextovéPole 75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6" name="TextovéPole 75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7" name="TextovéPole 75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58" name="TextovéPole 75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30</xdr:row>
      <xdr:rowOff>0</xdr:rowOff>
    </xdr:from>
    <xdr:ext cx="180975" cy="266700"/>
    <xdr:sp macro="" textlink="">
      <xdr:nvSpPr>
        <xdr:cNvPr id="759" name="TextovéPole 758"/>
        <xdr:cNvSpPr txBox="1"/>
      </xdr:nvSpPr>
      <xdr:spPr>
        <a:xfrm>
          <a:off x="2562225"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0" name="TextovéPole 75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1" name="TextovéPole 76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30</xdr:row>
      <xdr:rowOff>0</xdr:rowOff>
    </xdr:from>
    <xdr:ext cx="180975" cy="266700"/>
    <xdr:sp macro="" textlink="">
      <xdr:nvSpPr>
        <xdr:cNvPr id="762" name="TextovéPole 761"/>
        <xdr:cNvSpPr txBox="1"/>
      </xdr:nvSpPr>
      <xdr:spPr>
        <a:xfrm>
          <a:off x="2562225"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30</xdr:row>
      <xdr:rowOff>0</xdr:rowOff>
    </xdr:from>
    <xdr:ext cx="180975" cy="266700"/>
    <xdr:sp macro="" textlink="">
      <xdr:nvSpPr>
        <xdr:cNvPr id="763" name="TextovéPole 762"/>
        <xdr:cNvSpPr txBox="1"/>
      </xdr:nvSpPr>
      <xdr:spPr>
        <a:xfrm>
          <a:off x="2562225"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4" name="TextovéPole 76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5" name="TextovéPole 76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6" name="TextovéPole 76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7" name="TextovéPole 76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257175</xdr:rowOff>
    </xdr:from>
    <xdr:ext cx="180975" cy="390525"/>
    <xdr:sp macro="" textlink="">
      <xdr:nvSpPr>
        <xdr:cNvPr id="768" name="TextovéPole 767"/>
        <xdr:cNvSpPr txBox="1"/>
      </xdr:nvSpPr>
      <xdr:spPr>
        <a:xfrm>
          <a:off x="647700" y="1603057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69" name="TextovéPole 76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70" name="TextovéPole 76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71" name="TextovéPole 77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72" name="TextovéPole 771"/>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73" name="TextovéPole 772"/>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74" name="TextovéPole 773"/>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75" name="TextovéPole 774"/>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76" name="TextovéPole 775"/>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77" name="TextovéPole 77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78" name="TextovéPole 77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79" name="TextovéPole 77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0" name="TextovéPole 77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1" name="TextovéPole 78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2" name="TextovéPole 78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3" name="TextovéPole 78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4" name="TextovéPole 78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5" name="TextovéPole 78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6" name="TextovéPole 78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7" name="TextovéPole 78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88" name="TextovéPole 78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89" name="TextovéPole 788"/>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90" name="TextovéPole 789"/>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91" name="TextovéPole 790"/>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92" name="TextovéPole 791"/>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793" name="TextovéPole 792"/>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794" name="TextovéPole 79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795" name="TextovéPole 79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796" name="TextovéPole 79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797" name="TextovéPole 79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798" name="TextovéPole 79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799" name="TextovéPole 79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0" name="TextovéPole 79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1" name="TextovéPole 80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2" name="TextovéPole 80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3" name="TextovéPole 80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4" name="TextovéPole 80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5" name="TextovéPole 80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6" name="TextovéPole 80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7" name="TextovéPole 80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8" name="TextovéPole 80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09" name="TextovéPole 80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0" name="TextovéPole 80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1" name="TextovéPole 81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2" name="TextovéPole 81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3" name="TextovéPole 81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4" name="TextovéPole 81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5" name="TextovéPole 81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6" name="TextovéPole 81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7" name="TextovéPole 81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18" name="TextovéPole 81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19" name="TextovéPole 81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0" name="TextovéPole 81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1" name="TextovéPole 82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2" name="TextovéPole 82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3" name="TextovéPole 82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4" name="TextovéPole 82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5" name="TextovéPole 82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6" name="TextovéPole 82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7" name="TextovéPole 82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8" name="TextovéPole 82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29" name="TextovéPole 82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0" name="TextovéPole 82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1" name="TextovéPole 83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2" name="TextovéPole 83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3" name="TextovéPole 83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4" name="TextovéPole 83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5" name="TextovéPole 83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6" name="TextovéPole 83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7" name="TextovéPole 83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38" name="TextovéPole 83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39" name="TextovéPole 83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0" name="TextovéPole 83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1" name="TextovéPole 84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2" name="TextovéPole 84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3" name="TextovéPole 84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4" name="TextovéPole 84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5" name="TextovéPole 84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6" name="TextovéPole 84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7" name="TextovéPole 84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8" name="TextovéPole 84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49" name="TextovéPole 84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257175</xdr:rowOff>
    </xdr:from>
    <xdr:ext cx="180975" cy="390525"/>
    <xdr:sp macro="" textlink="">
      <xdr:nvSpPr>
        <xdr:cNvPr id="850" name="TextovéPole 849"/>
        <xdr:cNvSpPr txBox="1"/>
      </xdr:nvSpPr>
      <xdr:spPr>
        <a:xfrm>
          <a:off x="647700" y="1603057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851" name="TextovéPole 85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52" name="TextovéPole 85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34</xdr:row>
      <xdr:rowOff>0</xdr:rowOff>
    </xdr:from>
    <xdr:ext cx="180975" cy="266700"/>
    <xdr:sp macro="" textlink="">
      <xdr:nvSpPr>
        <xdr:cNvPr id="853" name="TextovéPole 852"/>
        <xdr:cNvSpPr txBox="1"/>
      </xdr:nvSpPr>
      <xdr:spPr>
        <a:xfrm>
          <a:off x="2562225"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54" name="TextovéPole 85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55" name="TextovéPole 85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34</xdr:row>
      <xdr:rowOff>0</xdr:rowOff>
    </xdr:from>
    <xdr:ext cx="180975" cy="266700"/>
    <xdr:sp macro="" textlink="">
      <xdr:nvSpPr>
        <xdr:cNvPr id="856" name="TextovéPole 855"/>
        <xdr:cNvSpPr txBox="1"/>
      </xdr:nvSpPr>
      <xdr:spPr>
        <a:xfrm>
          <a:off x="2562225"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34</xdr:row>
      <xdr:rowOff>0</xdr:rowOff>
    </xdr:from>
    <xdr:ext cx="180975" cy="266700"/>
    <xdr:sp macro="" textlink="">
      <xdr:nvSpPr>
        <xdr:cNvPr id="857" name="TextovéPole 856"/>
        <xdr:cNvSpPr txBox="1"/>
      </xdr:nvSpPr>
      <xdr:spPr>
        <a:xfrm>
          <a:off x="2562225"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58" name="TextovéPole 85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859" name="TextovéPole 85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0" name="TextovéPole 85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1" name="TextovéPole 86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2" name="TextovéPole 86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3" name="TextovéPole 86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4" name="TextovéPole 86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5" name="TextovéPole 86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6" name="TextovéPole 86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7" name="TextovéPole 86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8" name="TextovéPole 86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69" name="TextovéPole 86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0" name="TextovéPole 86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1" name="TextovéPole 87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2" name="TextovéPole 87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3" name="TextovéPole 87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4" name="TextovéPole 87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5" name="TextovéPole 87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6" name="TextovéPole 87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7" name="TextovéPole 87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8" name="TextovéPole 87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79" name="TextovéPole 87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0" name="TextovéPole 87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1" name="TextovéPole 88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2" name="TextovéPole 88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3" name="TextovéPole 88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4" name="TextovéPole 88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5" name="TextovéPole 88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45</xdr:row>
      <xdr:rowOff>0</xdr:rowOff>
    </xdr:from>
    <xdr:ext cx="180975" cy="266700"/>
    <xdr:sp macro="" textlink="">
      <xdr:nvSpPr>
        <xdr:cNvPr id="886" name="TextovéPole 885"/>
        <xdr:cNvSpPr txBox="1"/>
      </xdr:nvSpPr>
      <xdr:spPr>
        <a:xfrm>
          <a:off x="2562225"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7" name="TextovéPole 88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88" name="TextovéPole 88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45</xdr:row>
      <xdr:rowOff>0</xdr:rowOff>
    </xdr:from>
    <xdr:ext cx="180975" cy="266700"/>
    <xdr:sp macro="" textlink="">
      <xdr:nvSpPr>
        <xdr:cNvPr id="889" name="TextovéPole 888"/>
        <xdr:cNvSpPr txBox="1"/>
      </xdr:nvSpPr>
      <xdr:spPr>
        <a:xfrm>
          <a:off x="2562225"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45</xdr:row>
      <xdr:rowOff>0</xdr:rowOff>
    </xdr:from>
    <xdr:ext cx="180975" cy="266700"/>
    <xdr:sp macro="" textlink="">
      <xdr:nvSpPr>
        <xdr:cNvPr id="890" name="TextovéPole 889"/>
        <xdr:cNvSpPr txBox="1"/>
      </xdr:nvSpPr>
      <xdr:spPr>
        <a:xfrm>
          <a:off x="2562225"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1" name="TextovéPole 89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2" name="TextovéPole 89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3" name="TextovéPole 89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4" name="TextovéPole 89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276225</xdr:rowOff>
    </xdr:from>
    <xdr:ext cx="180975" cy="371475"/>
    <xdr:sp macro="" textlink="">
      <xdr:nvSpPr>
        <xdr:cNvPr id="895" name="TextovéPole 894"/>
        <xdr:cNvSpPr txBox="1"/>
      </xdr:nvSpPr>
      <xdr:spPr>
        <a:xfrm>
          <a:off x="647700" y="2583180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6" name="TextovéPole 89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7" name="TextovéPole 89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898" name="TextovéPole 89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899" name="TextovéPole 898"/>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390525</xdr:rowOff>
    </xdr:from>
    <xdr:ext cx="180975" cy="266700"/>
    <xdr:sp macro="" textlink="">
      <xdr:nvSpPr>
        <xdr:cNvPr id="900" name="TextovéPole 899"/>
        <xdr:cNvSpPr txBox="1"/>
      </xdr:nvSpPr>
      <xdr:spPr>
        <a:xfrm>
          <a:off x="647700" y="262223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01" name="TextovéPole 900"/>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02" name="TextovéPole 901"/>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03" name="TextovéPole 902"/>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04" name="TextovéPole 90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05" name="TextovéPole 90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06" name="TextovéPole 90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07" name="TextovéPole 90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08" name="TextovéPole 90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09" name="TextovéPole 90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10" name="TextovéPole 90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11" name="TextovéPole 91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12" name="TextovéPole 91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13" name="TextovéPole 91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14" name="TextovéPole 91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15" name="TextovéPole 91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16" name="TextovéPole 915"/>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390525</xdr:rowOff>
    </xdr:from>
    <xdr:ext cx="180975" cy="266700"/>
    <xdr:sp macro="" textlink="">
      <xdr:nvSpPr>
        <xdr:cNvPr id="917" name="TextovéPole 916"/>
        <xdr:cNvSpPr txBox="1"/>
      </xdr:nvSpPr>
      <xdr:spPr>
        <a:xfrm>
          <a:off x="647700" y="262223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18" name="TextovéPole 917"/>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19" name="TextovéPole 918"/>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920" name="TextovéPole 919"/>
        <xdr:cNvSpPr txBox="1"/>
      </xdr:nvSpPr>
      <xdr:spPr>
        <a:xfrm>
          <a:off x="647700" y="2583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21" name="TextovéPole 920"/>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22" name="TextovéPole 921"/>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23" name="TextovéPole 922"/>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24" name="TextovéPole 923"/>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25" name="TextovéPole 924"/>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26" name="TextovéPole 92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27" name="TextovéPole 92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28" name="TextovéPole 92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29" name="TextovéPole 92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0" name="TextovéPole 92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1" name="TextovéPole 93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2" name="TextovéPole 93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3" name="TextovéPole 93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4" name="TextovéPole 93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5" name="TextovéPole 93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6" name="TextovéPole 93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7" name="TextovéPole 93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8" name="TextovéPole 93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39" name="TextovéPole 93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40" name="TextovéPole 93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41" name="TextovéPole 94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42" name="TextovéPole 94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43" name="TextovéPole 94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44" name="TextovéPole 94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45" name="TextovéPole 94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46" name="TextovéPole 945"/>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47" name="TextovéPole 946"/>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48" name="TextovéPole 947"/>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49" name="TextovéPole 948"/>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0" name="TextovéPole 949"/>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1" name="TextovéPole 950"/>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2" name="TextovéPole 951"/>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3" name="TextovéPole 952"/>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4" name="TextovéPole 953"/>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5" name="TextovéPole 954"/>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6" name="TextovéPole 955"/>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7" name="TextovéPole 956"/>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8" name="TextovéPole 957"/>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59" name="TextovéPole 958"/>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60" name="TextovéPole 959"/>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61" name="TextovéPole 960"/>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62" name="TextovéPole 961"/>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63" name="TextovéPole 962"/>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64" name="TextovéPole 963"/>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65" name="TextovéPole 964"/>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66" name="TextovéPole 96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67" name="TextovéPole 96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68" name="TextovéPole 96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69" name="TextovéPole 96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0" name="TextovéPole 96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1" name="TextovéPole 97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2" name="TextovéPole 97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3" name="TextovéPole 97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4" name="TextovéPole 97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5" name="TextovéPole 97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6" name="TextovéPole 97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276225</xdr:rowOff>
    </xdr:from>
    <xdr:ext cx="180975" cy="371475"/>
    <xdr:sp macro="" textlink="">
      <xdr:nvSpPr>
        <xdr:cNvPr id="977" name="TextovéPole 976"/>
        <xdr:cNvSpPr txBox="1"/>
      </xdr:nvSpPr>
      <xdr:spPr>
        <a:xfrm>
          <a:off x="647700" y="2583180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978" name="TextovéPole 97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79" name="TextovéPole 978"/>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49</xdr:row>
      <xdr:rowOff>0</xdr:rowOff>
    </xdr:from>
    <xdr:ext cx="180975" cy="266700"/>
    <xdr:sp macro="" textlink="">
      <xdr:nvSpPr>
        <xdr:cNvPr id="980" name="TextovéPole 979"/>
        <xdr:cNvSpPr txBox="1"/>
      </xdr:nvSpPr>
      <xdr:spPr>
        <a:xfrm>
          <a:off x="2562225"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81" name="TextovéPole 980"/>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982" name="TextovéPole 981"/>
        <xdr:cNvSpPr txBox="1"/>
      </xdr:nvSpPr>
      <xdr:spPr>
        <a:xfrm>
          <a:off x="647700"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49</xdr:row>
      <xdr:rowOff>0</xdr:rowOff>
    </xdr:from>
    <xdr:ext cx="180975" cy="266700"/>
    <xdr:sp macro="" textlink="">
      <xdr:nvSpPr>
        <xdr:cNvPr id="983" name="TextovéPole 982"/>
        <xdr:cNvSpPr txBox="1"/>
      </xdr:nvSpPr>
      <xdr:spPr>
        <a:xfrm>
          <a:off x="2562225"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49</xdr:row>
      <xdr:rowOff>0</xdr:rowOff>
    </xdr:from>
    <xdr:ext cx="180975" cy="266700"/>
    <xdr:sp macro="" textlink="">
      <xdr:nvSpPr>
        <xdr:cNvPr id="984" name="TextovéPole 983"/>
        <xdr:cNvSpPr txBox="1"/>
      </xdr:nvSpPr>
      <xdr:spPr>
        <a:xfrm>
          <a:off x="2562225" y="2792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985" name="TextovéPole 98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986" name="TextovéPole 98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87" name="TextovéPole 98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88" name="TextovéPole 98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89" name="TextovéPole 98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0" name="TextovéPole 98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1" name="TextovéPole 99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2" name="TextovéPole 99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3" name="TextovéPole 99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4" name="TextovéPole 99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5" name="TextovéPole 99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6" name="TextovéPole 99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7" name="TextovéPole 99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8" name="TextovéPole 99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999" name="TextovéPole 99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0" name="TextovéPole 99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1" name="TextovéPole 100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2" name="TextovéPole 100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3" name="TextovéPole 100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4" name="TextovéPole 100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5" name="TextovéPole 100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6" name="TextovéPole 100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7" name="TextovéPole 100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8" name="TextovéPole 100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09" name="TextovéPole 100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0" name="TextovéPole 100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1" name="TextovéPole 101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2" name="TextovéPole 101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41</xdr:row>
      <xdr:rowOff>0</xdr:rowOff>
    </xdr:from>
    <xdr:ext cx="180975" cy="266700"/>
    <xdr:sp macro="" textlink="">
      <xdr:nvSpPr>
        <xdr:cNvPr id="1013" name="TextovéPole 1012"/>
        <xdr:cNvSpPr txBox="1"/>
      </xdr:nvSpPr>
      <xdr:spPr>
        <a:xfrm>
          <a:off x="2562225"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4" name="TextovéPole 101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5" name="TextovéPole 101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41</xdr:row>
      <xdr:rowOff>0</xdr:rowOff>
    </xdr:from>
    <xdr:ext cx="180975" cy="266700"/>
    <xdr:sp macro="" textlink="">
      <xdr:nvSpPr>
        <xdr:cNvPr id="1016" name="TextovéPole 1015"/>
        <xdr:cNvSpPr txBox="1"/>
      </xdr:nvSpPr>
      <xdr:spPr>
        <a:xfrm>
          <a:off x="2562225"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41</xdr:row>
      <xdr:rowOff>0</xdr:rowOff>
    </xdr:from>
    <xdr:ext cx="180975" cy="266700"/>
    <xdr:sp macro="" textlink="">
      <xdr:nvSpPr>
        <xdr:cNvPr id="1017" name="TextovéPole 1016"/>
        <xdr:cNvSpPr txBox="1"/>
      </xdr:nvSpPr>
      <xdr:spPr>
        <a:xfrm>
          <a:off x="2562225"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8" name="TextovéPole 101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19" name="TextovéPole 101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20" name="TextovéPole 101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21" name="TextovéPole 102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257175</xdr:rowOff>
    </xdr:from>
    <xdr:ext cx="180975" cy="390525"/>
    <xdr:sp macro="" textlink="">
      <xdr:nvSpPr>
        <xdr:cNvPr id="1022" name="TextovéPole 1021"/>
        <xdr:cNvSpPr txBox="1"/>
      </xdr:nvSpPr>
      <xdr:spPr>
        <a:xfrm>
          <a:off x="647700" y="2294572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23" name="TextovéPole 102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24" name="TextovéPole 102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25" name="TextovéPole 102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26" name="TextovéPole 1025"/>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390525</xdr:rowOff>
    </xdr:from>
    <xdr:ext cx="180975" cy="266700"/>
    <xdr:sp macro="" textlink="">
      <xdr:nvSpPr>
        <xdr:cNvPr id="1027" name="TextovéPole 1026"/>
        <xdr:cNvSpPr txBox="1"/>
      </xdr:nvSpPr>
      <xdr:spPr>
        <a:xfrm>
          <a:off x="647700" y="23336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28" name="TextovéPole 1027"/>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29" name="TextovéPole 1028"/>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30" name="TextovéPole 1029"/>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1" name="TextovéPole 103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2" name="TextovéPole 103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3" name="TextovéPole 103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4" name="TextovéPole 103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5" name="TextovéPole 103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6" name="TextovéPole 103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7" name="TextovéPole 103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8" name="TextovéPole 103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39" name="TextovéPole 103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40" name="TextovéPole 103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41" name="TextovéPole 104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42" name="TextovéPole 104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43" name="TextovéPole 1042"/>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390525</xdr:rowOff>
    </xdr:from>
    <xdr:ext cx="180975" cy="266700"/>
    <xdr:sp macro="" textlink="">
      <xdr:nvSpPr>
        <xdr:cNvPr id="1044" name="TextovéPole 1043"/>
        <xdr:cNvSpPr txBox="1"/>
      </xdr:nvSpPr>
      <xdr:spPr>
        <a:xfrm>
          <a:off x="647700" y="23336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45" name="TextovéPole 1044"/>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46" name="TextovéPole 1045"/>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047" name="TextovéPole 1046"/>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48" name="TextovéPole 104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49" name="TextovéPole 104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50" name="TextovéPole 104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51" name="TextovéPole 105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52" name="TextovéPole 105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3" name="TextovéPole 105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4" name="TextovéPole 105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5" name="TextovéPole 105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6" name="TextovéPole 105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7" name="TextovéPole 105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8" name="TextovéPole 105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59" name="TextovéPole 105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0" name="TextovéPole 105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1" name="TextovéPole 106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2" name="TextovéPole 106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3" name="TextovéPole 106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4" name="TextovéPole 106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5" name="TextovéPole 106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6" name="TextovéPole 106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7" name="TextovéPole 106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8" name="TextovéPole 106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69" name="TextovéPole 106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70" name="TextovéPole 106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71" name="TextovéPole 107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72" name="TextovéPole 107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3" name="TextovéPole 107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4" name="TextovéPole 107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5" name="TextovéPole 107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6" name="TextovéPole 107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7" name="TextovéPole 107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8" name="TextovéPole 107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79" name="TextovéPole 107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0" name="TextovéPole 107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1" name="TextovéPole 108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2" name="TextovéPole 108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3" name="TextovéPole 108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4" name="TextovéPole 108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5" name="TextovéPole 108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6" name="TextovéPole 108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7" name="TextovéPole 1086"/>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8" name="TextovéPole 108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89" name="TextovéPole 108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90" name="TextovéPole 1089"/>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91" name="TextovéPole 1090"/>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092" name="TextovéPole 109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3" name="TextovéPole 109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4" name="TextovéPole 109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5" name="TextovéPole 109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6" name="TextovéPole 109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7" name="TextovéPole 109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8" name="TextovéPole 109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099" name="TextovéPole 109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00" name="TextovéPole 109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01" name="TextovéPole 110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02" name="TextovéPole 110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03" name="TextovéPole 110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257175</xdr:rowOff>
    </xdr:from>
    <xdr:ext cx="180975" cy="390525"/>
    <xdr:sp macro="" textlink="">
      <xdr:nvSpPr>
        <xdr:cNvPr id="1104" name="TextovéPole 1103"/>
        <xdr:cNvSpPr txBox="1"/>
      </xdr:nvSpPr>
      <xdr:spPr>
        <a:xfrm>
          <a:off x="647700" y="2294572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05" name="TextovéPole 110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106" name="TextovéPole 1105"/>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45</xdr:row>
      <xdr:rowOff>0</xdr:rowOff>
    </xdr:from>
    <xdr:ext cx="180975" cy="266700"/>
    <xdr:sp macro="" textlink="">
      <xdr:nvSpPr>
        <xdr:cNvPr id="1107" name="TextovéPole 1106"/>
        <xdr:cNvSpPr txBox="1"/>
      </xdr:nvSpPr>
      <xdr:spPr>
        <a:xfrm>
          <a:off x="2562225"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108" name="TextovéPole 1107"/>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109" name="TextovéPole 1108"/>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45</xdr:row>
      <xdr:rowOff>0</xdr:rowOff>
    </xdr:from>
    <xdr:ext cx="180975" cy="266700"/>
    <xdr:sp macro="" textlink="">
      <xdr:nvSpPr>
        <xdr:cNvPr id="1110" name="TextovéPole 1109"/>
        <xdr:cNvSpPr txBox="1"/>
      </xdr:nvSpPr>
      <xdr:spPr>
        <a:xfrm>
          <a:off x="2562225"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45</xdr:row>
      <xdr:rowOff>0</xdr:rowOff>
    </xdr:from>
    <xdr:ext cx="180975" cy="266700"/>
    <xdr:sp macro="" textlink="">
      <xdr:nvSpPr>
        <xdr:cNvPr id="1111" name="TextovéPole 1110"/>
        <xdr:cNvSpPr txBox="1"/>
      </xdr:nvSpPr>
      <xdr:spPr>
        <a:xfrm>
          <a:off x="2562225"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112" name="TextovéPole 111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113" name="TextovéPole 111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14" name="TextovéPole 111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15" name="TextovéPole 111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16" name="TextovéPole 111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17" name="TextovéPole 111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18" name="TextovéPole 111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19" name="TextovéPole 111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0" name="TextovéPole 111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1" name="TextovéPole 112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2" name="TextovéPole 112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3" name="TextovéPole 112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4" name="TextovéPole 112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5" name="TextovéPole 112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6" name="TextovéPole 112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7" name="TextovéPole 112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8" name="TextovéPole 112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29" name="TextovéPole 112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0" name="TextovéPole 112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1" name="TextovéPole 113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2" name="TextovéPole 113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3" name="TextovéPole 113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4" name="TextovéPole 113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5" name="TextovéPole 113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6" name="TextovéPole 113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7" name="TextovéPole 113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8" name="TextovéPole 113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39" name="TextovéPole 113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39</xdr:row>
      <xdr:rowOff>0</xdr:rowOff>
    </xdr:from>
    <xdr:ext cx="180975" cy="266700"/>
    <xdr:sp macro="" textlink="">
      <xdr:nvSpPr>
        <xdr:cNvPr id="1140" name="TextovéPole 1139"/>
        <xdr:cNvSpPr txBox="1"/>
      </xdr:nvSpPr>
      <xdr:spPr>
        <a:xfrm>
          <a:off x="2562225"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41" name="TextovéPole 114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42" name="TextovéPole 114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39</xdr:row>
      <xdr:rowOff>0</xdr:rowOff>
    </xdr:from>
    <xdr:ext cx="180975" cy="266700"/>
    <xdr:sp macro="" textlink="">
      <xdr:nvSpPr>
        <xdr:cNvPr id="1143" name="TextovéPole 1142"/>
        <xdr:cNvSpPr txBox="1"/>
      </xdr:nvSpPr>
      <xdr:spPr>
        <a:xfrm>
          <a:off x="2562225"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39</xdr:row>
      <xdr:rowOff>0</xdr:rowOff>
    </xdr:from>
    <xdr:ext cx="180975" cy="266700"/>
    <xdr:sp macro="" textlink="">
      <xdr:nvSpPr>
        <xdr:cNvPr id="1144" name="TextovéPole 1143"/>
        <xdr:cNvSpPr txBox="1"/>
      </xdr:nvSpPr>
      <xdr:spPr>
        <a:xfrm>
          <a:off x="2562225"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45" name="TextovéPole 114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46" name="TextovéPole 114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47" name="TextovéPole 114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48" name="TextovéPole 114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228600</xdr:rowOff>
    </xdr:from>
    <xdr:ext cx="180975" cy="419100"/>
    <xdr:sp macro="" textlink="">
      <xdr:nvSpPr>
        <xdr:cNvPr id="1149" name="TextovéPole 1148"/>
        <xdr:cNvSpPr txBox="1"/>
      </xdr:nvSpPr>
      <xdr:spPr>
        <a:xfrm>
          <a:off x="647700" y="212598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50" name="TextovéPole 114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51" name="TextovéPole 115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52" name="TextovéPole 115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53" name="TextovéPole 1152"/>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390525</xdr:rowOff>
    </xdr:from>
    <xdr:ext cx="180975" cy="266700"/>
    <xdr:sp macro="" textlink="">
      <xdr:nvSpPr>
        <xdr:cNvPr id="1154" name="TextovéPole 1153"/>
        <xdr:cNvSpPr txBox="1"/>
      </xdr:nvSpPr>
      <xdr:spPr>
        <a:xfrm>
          <a:off x="647700" y="216503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55" name="TextovéPole 1154"/>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56" name="TextovéPole 1155"/>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57" name="TextovéPole 1156"/>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58" name="TextovéPole 115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59" name="TextovéPole 115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0" name="TextovéPole 115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1" name="TextovéPole 116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2" name="TextovéPole 116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3" name="TextovéPole 116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4" name="TextovéPole 116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5" name="TextovéPole 116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6" name="TextovéPole 116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7" name="TextovéPole 116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8" name="TextovéPole 116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69" name="TextovéPole 116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70" name="TextovéPole 1169"/>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390525</xdr:rowOff>
    </xdr:from>
    <xdr:ext cx="180975" cy="266700"/>
    <xdr:sp macro="" textlink="">
      <xdr:nvSpPr>
        <xdr:cNvPr id="1171" name="TextovéPole 1170"/>
        <xdr:cNvSpPr txBox="1"/>
      </xdr:nvSpPr>
      <xdr:spPr>
        <a:xfrm>
          <a:off x="647700" y="216503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72" name="TextovéPole 1171"/>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73" name="TextovéPole 1172"/>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1174" name="TextovéPole 1173"/>
        <xdr:cNvSpPr txBox="1"/>
      </xdr:nvSpPr>
      <xdr:spPr>
        <a:xfrm>
          <a:off x="647700" y="21259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75" name="TextovéPole 117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76" name="TextovéPole 117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77" name="TextovéPole 117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78" name="TextovéPole 117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179" name="TextovéPole 117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0" name="TextovéPole 117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1" name="TextovéPole 118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2" name="TextovéPole 118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3" name="TextovéPole 118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4" name="TextovéPole 118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5" name="TextovéPole 118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6" name="TextovéPole 118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7" name="TextovéPole 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8" name="TextovéPole 118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89" name="TextovéPole 118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0" name="TextovéPole 118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1" name="TextovéPole 119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2" name="TextovéPole 119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3" name="TextovéPole 119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4" name="TextovéPole 119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5" name="TextovéPole 119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6" name="TextovéPole 119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7" name="TextovéPole 119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8" name="TextovéPole 119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199" name="TextovéPole 119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0" name="TextovéPole 119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1" name="TextovéPole 120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2" name="TextovéPole 120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3" name="TextovéPole 120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4" name="TextovéPole 120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5" name="TextovéPole 120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6" name="TextovéPole 120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7" name="TextovéPole 120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8" name="TextovéPole 120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09" name="TextovéPole 120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0" name="TextovéPole 120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1" name="TextovéPole 121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2" name="TextovéPole 121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3" name="TextovéPole 121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4" name="TextovéPole 121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5" name="TextovéPole 121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6" name="TextovéPole 121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7" name="TextovéPole 121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8" name="TextovéPole 121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19" name="TextovéPole 121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0" name="TextovéPole 121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1" name="TextovéPole 122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2" name="TextovéPole 122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3" name="TextovéPole 122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4" name="TextovéPole 122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5" name="TextovéPole 122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6" name="TextovéPole 122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7" name="TextovéPole 122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8" name="TextovéPole 122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29" name="TextovéPole 122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30" name="TextovéPole 122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228600</xdr:rowOff>
    </xdr:from>
    <xdr:ext cx="180975" cy="419100"/>
    <xdr:sp macro="" textlink="">
      <xdr:nvSpPr>
        <xdr:cNvPr id="1231" name="TextovéPole 1230"/>
        <xdr:cNvSpPr txBox="1"/>
      </xdr:nvSpPr>
      <xdr:spPr>
        <a:xfrm>
          <a:off x="647700" y="212598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232" name="TextovéPole 123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33" name="TextovéPole 123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41</xdr:row>
      <xdr:rowOff>0</xdr:rowOff>
    </xdr:from>
    <xdr:ext cx="180975" cy="266700"/>
    <xdr:sp macro="" textlink="">
      <xdr:nvSpPr>
        <xdr:cNvPr id="1234" name="TextovéPole 1233"/>
        <xdr:cNvSpPr txBox="1"/>
      </xdr:nvSpPr>
      <xdr:spPr>
        <a:xfrm>
          <a:off x="2562225"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35" name="TextovéPole 123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236" name="TextovéPole 123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41</xdr:row>
      <xdr:rowOff>0</xdr:rowOff>
    </xdr:from>
    <xdr:ext cx="180975" cy="266700"/>
    <xdr:sp macro="" textlink="">
      <xdr:nvSpPr>
        <xdr:cNvPr id="1237" name="TextovéPole 1236"/>
        <xdr:cNvSpPr txBox="1"/>
      </xdr:nvSpPr>
      <xdr:spPr>
        <a:xfrm>
          <a:off x="2562225"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41</xdr:row>
      <xdr:rowOff>0</xdr:rowOff>
    </xdr:from>
    <xdr:ext cx="180975" cy="266700"/>
    <xdr:sp macro="" textlink="">
      <xdr:nvSpPr>
        <xdr:cNvPr id="1238" name="TextovéPole 1237"/>
        <xdr:cNvSpPr txBox="1"/>
      </xdr:nvSpPr>
      <xdr:spPr>
        <a:xfrm>
          <a:off x="2562225"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39" name="TextovéPole 123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0" name="TextovéPole 123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1" name="TextovéPole 124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2" name="TextovéPole 124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3" name="TextovéPole 124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4" name="TextovéPole 124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5" name="TextovéPole 124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6" name="TextovéPole 124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7" name="TextovéPole 124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8" name="TextovéPole 124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49" name="TextovéPole 124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0" name="TextovéPole 124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1" name="TextovéPole 125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2" name="TextovéPole 125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3" name="TextovéPole 125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4" name="TextovéPole 125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5" name="TextovéPole 125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6" name="TextovéPole 125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7" name="TextovéPole 125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8" name="TextovéPole 125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59" name="TextovéPole 125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0" name="TextovéPole 125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1" name="TextovéPole 126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2" name="TextovéPole 126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3" name="TextovéPole 126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4" name="TextovéPole 126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5" name="TextovéPole 126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6" name="TextovéPole 126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34</xdr:row>
      <xdr:rowOff>0</xdr:rowOff>
    </xdr:from>
    <xdr:ext cx="180975" cy="266700"/>
    <xdr:sp macro="" textlink="">
      <xdr:nvSpPr>
        <xdr:cNvPr id="1267" name="TextovéPole 1266"/>
        <xdr:cNvSpPr txBox="1"/>
      </xdr:nvSpPr>
      <xdr:spPr>
        <a:xfrm>
          <a:off x="2562225"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8" name="TextovéPole 126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69" name="TextovéPole 126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34</xdr:row>
      <xdr:rowOff>0</xdr:rowOff>
    </xdr:from>
    <xdr:ext cx="180975" cy="266700"/>
    <xdr:sp macro="" textlink="">
      <xdr:nvSpPr>
        <xdr:cNvPr id="1270" name="TextovéPole 1269"/>
        <xdr:cNvSpPr txBox="1"/>
      </xdr:nvSpPr>
      <xdr:spPr>
        <a:xfrm>
          <a:off x="2562225"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34</xdr:row>
      <xdr:rowOff>0</xdr:rowOff>
    </xdr:from>
    <xdr:ext cx="180975" cy="266700"/>
    <xdr:sp macro="" textlink="">
      <xdr:nvSpPr>
        <xdr:cNvPr id="1271" name="TextovéPole 1270"/>
        <xdr:cNvSpPr txBox="1"/>
      </xdr:nvSpPr>
      <xdr:spPr>
        <a:xfrm>
          <a:off x="2562225"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2" name="TextovéPole 127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3" name="TextovéPole 127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4" name="TextovéPole 127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5" name="TextovéPole 127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257175</xdr:rowOff>
    </xdr:from>
    <xdr:ext cx="180975" cy="390525"/>
    <xdr:sp macro="" textlink="">
      <xdr:nvSpPr>
        <xdr:cNvPr id="1276" name="TextovéPole 1275"/>
        <xdr:cNvSpPr txBox="1"/>
      </xdr:nvSpPr>
      <xdr:spPr>
        <a:xfrm>
          <a:off x="647700" y="18440400"/>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7" name="TextovéPole 127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8" name="TextovéPole 127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79" name="TextovéPole 127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280" name="TextovéPole 1279"/>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390525</xdr:rowOff>
    </xdr:from>
    <xdr:ext cx="180975" cy="266700"/>
    <xdr:sp macro="" textlink="">
      <xdr:nvSpPr>
        <xdr:cNvPr id="1281" name="TextovéPole 1280"/>
        <xdr:cNvSpPr txBox="1"/>
      </xdr:nvSpPr>
      <xdr:spPr>
        <a:xfrm>
          <a:off x="647700" y="19088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282" name="TextovéPole 1281"/>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283" name="TextovéPole 1282"/>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284" name="TextovéPole 1283"/>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85" name="TextovéPole 128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86" name="TextovéPole 128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87" name="TextovéPole 128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88" name="TextovéPole 128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89" name="TextovéPole 128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0" name="TextovéPole 128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1" name="TextovéPole 129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2" name="TextovéPole 129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3" name="TextovéPole 129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4" name="TextovéPole 129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5" name="TextovéPole 129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296" name="TextovéPole 129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297" name="TextovéPole 1296"/>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390525</xdr:rowOff>
    </xdr:from>
    <xdr:ext cx="180975" cy="266700"/>
    <xdr:sp macro="" textlink="">
      <xdr:nvSpPr>
        <xdr:cNvPr id="1298" name="TextovéPole 1297"/>
        <xdr:cNvSpPr txBox="1"/>
      </xdr:nvSpPr>
      <xdr:spPr>
        <a:xfrm>
          <a:off x="647700" y="19088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299" name="TextovéPole 1298"/>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300" name="TextovéPole 1299"/>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301" name="TextovéPole 1300"/>
        <xdr:cNvSpPr txBox="1"/>
      </xdr:nvSpPr>
      <xdr:spPr>
        <a:xfrm>
          <a:off x="647700" y="1869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02" name="TextovéPole 130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03" name="TextovéPole 130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04" name="TextovéPole 130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05" name="TextovéPole 130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06" name="TextovéPole 130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07" name="TextovéPole 130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08" name="TextovéPole 130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09" name="TextovéPole 130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0" name="TextovéPole 130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1" name="TextovéPole 131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2" name="TextovéPole 131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3" name="TextovéPole 131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4" name="TextovéPole 131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5" name="TextovéPole 131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6" name="TextovéPole 131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7" name="TextovéPole 131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8" name="TextovéPole 131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19" name="TextovéPole 131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0" name="TextovéPole 131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1" name="TextovéPole 132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2" name="TextovéPole 132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3" name="TextovéPole 132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4" name="TextovéPole 132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5" name="TextovéPole 132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26" name="TextovéPole 132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27" name="TextovéPole 132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28" name="TextovéPole 132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29" name="TextovéPole 132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0" name="TextovéPole 132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1" name="TextovéPole 133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2" name="TextovéPole 133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3" name="TextovéPole 133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4" name="TextovéPole 133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5" name="TextovéPole 133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6" name="TextovéPole 133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7" name="TextovéPole 1336"/>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8" name="TextovéPole 1337"/>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39" name="TextovéPole 1338"/>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0" name="TextovéPole 133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1" name="TextovéPole 1340"/>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2" name="TextovéPole 134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3" name="TextovéPole 134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4" name="TextovéPole 1343"/>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5" name="TextovéPole 1344"/>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46" name="TextovéPole 1345"/>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47" name="TextovéPole 134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48" name="TextovéPole 134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49" name="TextovéPole 134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0" name="TextovéPole 134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1" name="TextovéPole 135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2" name="TextovéPole 135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3" name="TextovéPole 135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4" name="TextovéPole 135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5" name="TextovéPole 135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6" name="TextovéPole 135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7" name="TextovéPole 135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257175</xdr:rowOff>
    </xdr:from>
    <xdr:ext cx="180975" cy="390525"/>
    <xdr:sp macro="" textlink="">
      <xdr:nvSpPr>
        <xdr:cNvPr id="1358" name="TextovéPole 1357"/>
        <xdr:cNvSpPr txBox="1"/>
      </xdr:nvSpPr>
      <xdr:spPr>
        <a:xfrm>
          <a:off x="647700" y="18440400"/>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359" name="TextovéPole 135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60" name="TextovéPole 1359"/>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39</xdr:row>
      <xdr:rowOff>0</xdr:rowOff>
    </xdr:from>
    <xdr:ext cx="180975" cy="266700"/>
    <xdr:sp macro="" textlink="">
      <xdr:nvSpPr>
        <xdr:cNvPr id="1361" name="TextovéPole 1360"/>
        <xdr:cNvSpPr txBox="1"/>
      </xdr:nvSpPr>
      <xdr:spPr>
        <a:xfrm>
          <a:off x="2562225"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62" name="TextovéPole 1361"/>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363" name="TextovéPole 1362"/>
        <xdr:cNvSpPr txBox="1"/>
      </xdr:nvSpPr>
      <xdr:spPr>
        <a:xfrm>
          <a:off x="647700"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39</xdr:row>
      <xdr:rowOff>0</xdr:rowOff>
    </xdr:from>
    <xdr:ext cx="180975" cy="266700"/>
    <xdr:sp macro="" textlink="">
      <xdr:nvSpPr>
        <xdr:cNvPr id="1364" name="TextovéPole 1363"/>
        <xdr:cNvSpPr txBox="1"/>
      </xdr:nvSpPr>
      <xdr:spPr>
        <a:xfrm>
          <a:off x="2562225"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39</xdr:row>
      <xdr:rowOff>0</xdr:rowOff>
    </xdr:from>
    <xdr:ext cx="180975" cy="266700"/>
    <xdr:sp macro="" textlink="">
      <xdr:nvSpPr>
        <xdr:cNvPr id="1365" name="TextovéPole 1364"/>
        <xdr:cNvSpPr txBox="1"/>
      </xdr:nvSpPr>
      <xdr:spPr>
        <a:xfrm>
          <a:off x="2562225" y="21031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66" name="TextovéPole 136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67" name="TextovéPole 136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68" name="TextovéPole 136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69" name="TextovéPole 136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0" name="TextovéPole 136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1" name="TextovéPole 137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2" name="TextovéPole 137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3" name="TextovéPole 137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4" name="TextovéPole 137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5" name="TextovéPole 137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6" name="TextovéPole 137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7" name="TextovéPole 137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8" name="TextovéPole 137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79" name="TextovéPole 137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0" name="TextovéPole 137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1" name="TextovéPole 138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2" name="TextovéPole 138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3" name="TextovéPole 138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4" name="TextovéPole 138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5" name="TextovéPole 138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6" name="TextovéPole 138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7" name="TextovéPole 138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8" name="TextovéPole 138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89" name="TextovéPole 138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0" name="TextovéPole 138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1" name="TextovéPole 139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53</xdr:row>
      <xdr:rowOff>0</xdr:rowOff>
    </xdr:from>
    <xdr:ext cx="180975" cy="266700"/>
    <xdr:sp macro="" textlink="">
      <xdr:nvSpPr>
        <xdr:cNvPr id="1392" name="TextovéPole 1391"/>
        <xdr:cNvSpPr txBox="1"/>
      </xdr:nvSpPr>
      <xdr:spPr>
        <a:xfrm>
          <a:off x="2562225"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3" name="TextovéPole 139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4" name="TextovéPole 139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53</xdr:row>
      <xdr:rowOff>0</xdr:rowOff>
    </xdr:from>
    <xdr:ext cx="180975" cy="266700"/>
    <xdr:sp macro="" textlink="">
      <xdr:nvSpPr>
        <xdr:cNvPr id="1395" name="TextovéPole 1394"/>
        <xdr:cNvSpPr txBox="1"/>
      </xdr:nvSpPr>
      <xdr:spPr>
        <a:xfrm>
          <a:off x="2562225"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53</xdr:row>
      <xdr:rowOff>0</xdr:rowOff>
    </xdr:from>
    <xdr:ext cx="180975" cy="266700"/>
    <xdr:sp macro="" textlink="">
      <xdr:nvSpPr>
        <xdr:cNvPr id="1396" name="TextovéPole 1395"/>
        <xdr:cNvSpPr txBox="1"/>
      </xdr:nvSpPr>
      <xdr:spPr>
        <a:xfrm>
          <a:off x="2562225"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7" name="TextovéPole 139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8" name="TextovéPole 139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399" name="TextovéPole 139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00" name="TextovéPole 139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228600</xdr:rowOff>
    </xdr:from>
    <xdr:ext cx="180975" cy="419100"/>
    <xdr:sp macro="" textlink="">
      <xdr:nvSpPr>
        <xdr:cNvPr id="1401" name="TextovéPole 1400"/>
        <xdr:cNvSpPr txBox="1"/>
      </xdr:nvSpPr>
      <xdr:spPr>
        <a:xfrm>
          <a:off x="647700" y="30079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02" name="TextovéPole 140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03" name="TextovéPole 140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04" name="TextovéPole 140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05" name="TextovéPole 1404"/>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390525</xdr:rowOff>
    </xdr:from>
    <xdr:ext cx="180975" cy="266700"/>
    <xdr:sp macro="" textlink="">
      <xdr:nvSpPr>
        <xdr:cNvPr id="1406" name="TextovéPole 1405"/>
        <xdr:cNvSpPr txBox="1"/>
      </xdr:nvSpPr>
      <xdr:spPr>
        <a:xfrm>
          <a:off x="647700" y="30470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07" name="TextovéPole 1406"/>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08" name="TextovéPole 1407"/>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09" name="TextovéPole 1408"/>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0" name="TextovéPole 140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1" name="TextovéPole 141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2" name="TextovéPole 141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3" name="TextovéPole 141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4" name="TextovéPole 141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5" name="TextovéPole 141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6" name="TextovéPole 141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7" name="TextovéPole 141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8" name="TextovéPole 141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19" name="TextovéPole 141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20" name="TextovéPole 141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21" name="TextovéPole 142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22" name="TextovéPole 1421"/>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390525</xdr:rowOff>
    </xdr:from>
    <xdr:ext cx="180975" cy="266700"/>
    <xdr:sp macro="" textlink="">
      <xdr:nvSpPr>
        <xdr:cNvPr id="1423" name="TextovéPole 1422"/>
        <xdr:cNvSpPr txBox="1"/>
      </xdr:nvSpPr>
      <xdr:spPr>
        <a:xfrm>
          <a:off x="647700" y="30470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24" name="TextovéPole 1423"/>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25" name="TextovéPole 1424"/>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54</xdr:row>
      <xdr:rowOff>0</xdr:rowOff>
    </xdr:from>
    <xdr:ext cx="180975" cy="266700"/>
    <xdr:sp macro="" textlink="">
      <xdr:nvSpPr>
        <xdr:cNvPr id="1426" name="TextovéPole 1425"/>
        <xdr:cNvSpPr txBox="1"/>
      </xdr:nvSpPr>
      <xdr:spPr>
        <a:xfrm>
          <a:off x="647700" y="30079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27" name="TextovéPole 142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28" name="TextovéPole 142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29" name="TextovéPole 142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30" name="TextovéPole 142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31" name="TextovéPole 143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2" name="TextovéPole 143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3" name="TextovéPole 143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4" name="TextovéPole 143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5" name="TextovéPole 143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6" name="TextovéPole 143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7" name="TextovéPole 143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8" name="TextovéPole 143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39" name="TextovéPole 143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0" name="TextovéPole 143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1" name="TextovéPole 144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2" name="TextovéPole 144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3" name="TextovéPole 144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4" name="TextovéPole 144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5" name="TextovéPole 144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6" name="TextovéPole 144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7" name="TextovéPole 144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8" name="TextovéPole 144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49" name="TextovéPole 144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50" name="TextovéPole 144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51" name="TextovéPole 145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2" name="TextovéPole 145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3" name="TextovéPole 145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4" name="TextovéPole 1453"/>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5" name="TextovéPole 145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6" name="TextovéPole 145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7" name="TextovéPole 145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8" name="TextovéPole 145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59" name="TextovéPole 145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0" name="TextovéPole 145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1" name="TextovéPole 146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2" name="TextovéPole 1461"/>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3" name="TextovéPole 1462"/>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4" name="TextovéPole 1463"/>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5" name="TextovéPole 146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6" name="TextovéPole 1465"/>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7" name="TextovéPole 146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8" name="TextovéPole 146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69" name="TextovéPole 1468"/>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70" name="TextovéPole 1469"/>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71" name="TextovéPole 1470"/>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2" name="TextovéPole 147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3" name="TextovéPole 147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4" name="TextovéPole 147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5" name="TextovéPole 147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6" name="TextovéPole 147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7" name="TextovéPole 147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8" name="TextovéPole 147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79" name="TextovéPole 147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80" name="TextovéPole 147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81" name="TextovéPole 148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82" name="TextovéPole 148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228600</xdr:rowOff>
    </xdr:from>
    <xdr:ext cx="180975" cy="419100"/>
    <xdr:sp macro="" textlink="">
      <xdr:nvSpPr>
        <xdr:cNvPr id="1483" name="TextovéPole 1482"/>
        <xdr:cNvSpPr txBox="1"/>
      </xdr:nvSpPr>
      <xdr:spPr>
        <a:xfrm>
          <a:off x="647700" y="30079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484" name="TextovéPole 148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85" name="TextovéPole 1484"/>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55</xdr:row>
      <xdr:rowOff>0</xdr:rowOff>
    </xdr:from>
    <xdr:ext cx="180975" cy="266700"/>
    <xdr:sp macro="" textlink="">
      <xdr:nvSpPr>
        <xdr:cNvPr id="1486" name="TextovéPole 1485"/>
        <xdr:cNvSpPr txBox="1"/>
      </xdr:nvSpPr>
      <xdr:spPr>
        <a:xfrm>
          <a:off x="2562225"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87" name="TextovéPole 1486"/>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55</xdr:row>
      <xdr:rowOff>0</xdr:rowOff>
    </xdr:from>
    <xdr:ext cx="180975" cy="266700"/>
    <xdr:sp macro="" textlink="">
      <xdr:nvSpPr>
        <xdr:cNvPr id="1488" name="TextovéPole 1487"/>
        <xdr:cNvSpPr txBox="1"/>
      </xdr:nvSpPr>
      <xdr:spPr>
        <a:xfrm>
          <a:off x="647700"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55</xdr:row>
      <xdr:rowOff>0</xdr:rowOff>
    </xdr:from>
    <xdr:ext cx="180975" cy="266700"/>
    <xdr:sp macro="" textlink="">
      <xdr:nvSpPr>
        <xdr:cNvPr id="1489" name="TextovéPole 1488"/>
        <xdr:cNvSpPr txBox="1"/>
      </xdr:nvSpPr>
      <xdr:spPr>
        <a:xfrm>
          <a:off x="2562225"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55</xdr:row>
      <xdr:rowOff>0</xdr:rowOff>
    </xdr:from>
    <xdr:ext cx="180975" cy="266700"/>
    <xdr:sp macro="" textlink="">
      <xdr:nvSpPr>
        <xdr:cNvPr id="1490" name="TextovéPole 1489"/>
        <xdr:cNvSpPr txBox="1"/>
      </xdr:nvSpPr>
      <xdr:spPr>
        <a:xfrm>
          <a:off x="2562225" y="32527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1" name="TextovéPole 149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2" name="TextovéPole 149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3" name="TextovéPole 149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4" name="TextovéPole 149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5" name="TextovéPole 149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6" name="TextovéPole 149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7" name="TextovéPole 149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8" name="TextovéPole 149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499" name="TextovéPole 149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0" name="TextovéPole 1499"/>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1" name="TextovéPole 150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2" name="TextovéPole 150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3" name="TextovéPole 150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4" name="TextovéPole 150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5" name="TextovéPole 150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6" name="TextovéPole 150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7" name="TextovéPole 150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8" name="TextovéPole 150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09" name="TextovéPole 150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0" name="TextovéPole 1509"/>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1" name="TextovéPole 151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2" name="TextovéPole 151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3" name="TextovéPole 151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4" name="TextovéPole 151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5" name="TextovéPole 151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6" name="TextovéPole 151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50</xdr:row>
      <xdr:rowOff>0</xdr:rowOff>
    </xdr:from>
    <xdr:ext cx="180975" cy="266700"/>
    <xdr:sp macro="" textlink="">
      <xdr:nvSpPr>
        <xdr:cNvPr id="1517" name="TextovéPole 1516"/>
        <xdr:cNvSpPr txBox="1"/>
      </xdr:nvSpPr>
      <xdr:spPr>
        <a:xfrm>
          <a:off x="2562225"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8" name="TextovéPole 151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19" name="TextovéPole 151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50</xdr:row>
      <xdr:rowOff>0</xdr:rowOff>
    </xdr:from>
    <xdr:ext cx="180975" cy="266700"/>
    <xdr:sp macro="" textlink="">
      <xdr:nvSpPr>
        <xdr:cNvPr id="1520" name="TextovéPole 1519"/>
        <xdr:cNvSpPr txBox="1"/>
      </xdr:nvSpPr>
      <xdr:spPr>
        <a:xfrm>
          <a:off x="2562225"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50</xdr:row>
      <xdr:rowOff>0</xdr:rowOff>
    </xdr:from>
    <xdr:ext cx="180975" cy="266700"/>
    <xdr:sp macro="" textlink="">
      <xdr:nvSpPr>
        <xdr:cNvPr id="1521" name="TextovéPole 1520"/>
        <xdr:cNvSpPr txBox="1"/>
      </xdr:nvSpPr>
      <xdr:spPr>
        <a:xfrm>
          <a:off x="2562225"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2" name="TextovéPole 152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3" name="TextovéPole 152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4" name="TextovéPole 152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5" name="TextovéPole 152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228600</xdr:rowOff>
    </xdr:from>
    <xdr:ext cx="180975" cy="419100"/>
    <xdr:sp macro="" textlink="">
      <xdr:nvSpPr>
        <xdr:cNvPr id="1526" name="TextovéPole 1525"/>
        <xdr:cNvSpPr txBox="1"/>
      </xdr:nvSpPr>
      <xdr:spPr>
        <a:xfrm>
          <a:off x="647700" y="287274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7" name="TextovéPole 152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8" name="TextovéPole 152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29" name="TextovéPole 152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30" name="TextovéPole 1529"/>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390525</xdr:rowOff>
    </xdr:from>
    <xdr:ext cx="180975" cy="266700"/>
    <xdr:sp macro="" textlink="">
      <xdr:nvSpPr>
        <xdr:cNvPr id="1531" name="TextovéPole 1530"/>
        <xdr:cNvSpPr txBox="1"/>
      </xdr:nvSpPr>
      <xdr:spPr>
        <a:xfrm>
          <a:off x="647700" y="29117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32" name="TextovéPole 1531"/>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33" name="TextovéPole 1532"/>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34" name="TextovéPole 1533"/>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35" name="TextovéPole 153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36" name="TextovéPole 153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37" name="TextovéPole 153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38" name="TextovéPole 153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39" name="TextovéPole 153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0" name="TextovéPole 1539"/>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1" name="TextovéPole 154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2" name="TextovéPole 154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3" name="TextovéPole 154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4" name="TextovéPole 154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5" name="TextovéPole 154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46" name="TextovéPole 154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47" name="TextovéPole 1546"/>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390525</xdr:rowOff>
    </xdr:from>
    <xdr:ext cx="180975" cy="266700"/>
    <xdr:sp macro="" textlink="">
      <xdr:nvSpPr>
        <xdr:cNvPr id="1548" name="TextovéPole 1547"/>
        <xdr:cNvSpPr txBox="1"/>
      </xdr:nvSpPr>
      <xdr:spPr>
        <a:xfrm>
          <a:off x="647700" y="29117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49" name="TextovéPole 1548"/>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50" name="TextovéPole 1549"/>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51" name="TextovéPole 1550"/>
        <xdr:cNvSpPr txBox="1"/>
      </xdr:nvSpPr>
      <xdr:spPr>
        <a:xfrm>
          <a:off x="647700" y="28727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52" name="TextovéPole 155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53" name="TextovéPole 155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54" name="TextovéPole 155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55" name="TextovéPole 155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56" name="TextovéPole 155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57" name="TextovéPole 155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58" name="TextovéPole 155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59" name="TextovéPole 155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0" name="TextovéPole 1559"/>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1" name="TextovéPole 156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2" name="TextovéPole 156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3" name="TextovéPole 156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4" name="TextovéPole 156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5" name="TextovéPole 156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6" name="TextovéPole 156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7" name="TextovéPole 156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8" name="TextovéPole 156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69" name="TextovéPole 156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0" name="TextovéPole 1569"/>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1" name="TextovéPole 157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2" name="TextovéPole 157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3" name="TextovéPole 157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4" name="TextovéPole 157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5" name="TextovéPole 157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76" name="TextovéPole 157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77" name="TextovéPole 157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78" name="TextovéPole 157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79" name="TextovéPole 157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0" name="TextovéPole 157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1" name="TextovéPole 158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2" name="TextovéPole 158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3" name="TextovéPole 158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4" name="TextovéPole 158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5" name="TextovéPole 158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6" name="TextovéPole 158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7" name="TextovéPole 1586"/>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8" name="TextovéPole 1587"/>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89" name="TextovéPole 1588"/>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0" name="TextovéPole 158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1" name="TextovéPole 1590"/>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2" name="TextovéPole 159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3" name="TextovéPole 159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4" name="TextovéPole 1593"/>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5" name="TextovéPole 1594"/>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596" name="TextovéPole 1595"/>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97" name="TextovéPole 159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98" name="TextovéPole 1597"/>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599" name="TextovéPole 159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0" name="TextovéPole 1599"/>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1" name="TextovéPole 1600"/>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2" name="TextovéPole 1601"/>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3" name="TextovéPole 1602"/>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4" name="TextovéPole 1603"/>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5" name="TextovéPole 1604"/>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6" name="TextovéPole 1605"/>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7" name="TextovéPole 1606"/>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228600</xdr:rowOff>
    </xdr:from>
    <xdr:ext cx="180975" cy="419100"/>
    <xdr:sp macro="" textlink="">
      <xdr:nvSpPr>
        <xdr:cNvPr id="1608" name="TextovéPole 1607"/>
        <xdr:cNvSpPr txBox="1"/>
      </xdr:nvSpPr>
      <xdr:spPr>
        <a:xfrm>
          <a:off x="647700" y="287274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0</xdr:rowOff>
    </xdr:from>
    <xdr:ext cx="180975" cy="266700"/>
    <xdr:sp macro="" textlink="">
      <xdr:nvSpPr>
        <xdr:cNvPr id="1609" name="TextovéPole 1608"/>
        <xdr:cNvSpPr txBox="1"/>
      </xdr:nvSpPr>
      <xdr:spPr>
        <a:xfrm>
          <a:off x="647700" y="28498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610" name="TextovéPole 1609"/>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53</xdr:row>
      <xdr:rowOff>0</xdr:rowOff>
    </xdr:from>
    <xdr:ext cx="180975" cy="266700"/>
    <xdr:sp macro="" textlink="">
      <xdr:nvSpPr>
        <xdr:cNvPr id="1611" name="TextovéPole 1610"/>
        <xdr:cNvSpPr txBox="1"/>
      </xdr:nvSpPr>
      <xdr:spPr>
        <a:xfrm>
          <a:off x="2562225"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612" name="TextovéPole 1611"/>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53</xdr:row>
      <xdr:rowOff>0</xdr:rowOff>
    </xdr:from>
    <xdr:ext cx="180975" cy="266700"/>
    <xdr:sp macro="" textlink="">
      <xdr:nvSpPr>
        <xdr:cNvPr id="1613" name="TextovéPole 1612"/>
        <xdr:cNvSpPr txBox="1"/>
      </xdr:nvSpPr>
      <xdr:spPr>
        <a:xfrm>
          <a:off x="647700"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53</xdr:row>
      <xdr:rowOff>0</xdr:rowOff>
    </xdr:from>
    <xdr:ext cx="180975" cy="266700"/>
    <xdr:sp macro="" textlink="">
      <xdr:nvSpPr>
        <xdr:cNvPr id="1614" name="TextovéPole 1613"/>
        <xdr:cNvSpPr txBox="1"/>
      </xdr:nvSpPr>
      <xdr:spPr>
        <a:xfrm>
          <a:off x="2562225"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53</xdr:row>
      <xdr:rowOff>0</xdr:rowOff>
    </xdr:from>
    <xdr:ext cx="180975" cy="266700"/>
    <xdr:sp macro="" textlink="">
      <xdr:nvSpPr>
        <xdr:cNvPr id="1615" name="TextovéPole 1614"/>
        <xdr:cNvSpPr txBox="1"/>
      </xdr:nvSpPr>
      <xdr:spPr>
        <a:xfrm>
          <a:off x="2562225" y="2985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257175</xdr:rowOff>
    </xdr:from>
    <xdr:ext cx="180975" cy="390525"/>
    <xdr:sp macro="" textlink="">
      <xdr:nvSpPr>
        <xdr:cNvPr id="1616" name="TextovéPole 1615"/>
        <xdr:cNvSpPr txBox="1"/>
      </xdr:nvSpPr>
      <xdr:spPr>
        <a:xfrm>
          <a:off x="647700" y="1603057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17" name="TextovéPole 161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18" name="TextovéPole 161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257175</xdr:rowOff>
    </xdr:from>
    <xdr:ext cx="180975" cy="390525"/>
    <xdr:sp macro="" textlink="">
      <xdr:nvSpPr>
        <xdr:cNvPr id="1619" name="TextovéPole 1618"/>
        <xdr:cNvSpPr txBox="1"/>
      </xdr:nvSpPr>
      <xdr:spPr>
        <a:xfrm>
          <a:off x="647700" y="1603057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0" name="TextovéPole 161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1" name="TextovéPole 162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2" name="TextovéPole 1621"/>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3" name="TextovéPole 1622"/>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4" name="TextovéPole 1623"/>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5" name="TextovéPole 1624"/>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6" name="TextovéPole 1625"/>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7" name="TextovéPole 1626"/>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8" name="TextovéPole 1627"/>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29" name="TextovéPole 1628"/>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30" name="TextovéPole 1629"/>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30</xdr:row>
      <xdr:rowOff>0</xdr:rowOff>
    </xdr:from>
    <xdr:ext cx="180975" cy="266700"/>
    <xdr:sp macro="" textlink="">
      <xdr:nvSpPr>
        <xdr:cNvPr id="1631" name="TextovéPole 1630"/>
        <xdr:cNvSpPr txBox="1"/>
      </xdr:nvSpPr>
      <xdr:spPr>
        <a:xfrm>
          <a:off x="647700" y="15773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2" name="TextovéPole 1631"/>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3" name="TextovéPole 1632"/>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4" name="TextovéPole 1633"/>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5" name="TextovéPole 1634"/>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6" name="TextovéPole 1635"/>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7" name="TextovéPole 1636"/>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8" name="TextovéPole 1637"/>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39" name="TextovéPole 1638"/>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0" name="TextovéPole 1639"/>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1" name="TextovéPole 1640"/>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2" name="TextovéPole 1641"/>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3" name="TextovéPole 1642"/>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4" name="TextovéPole 1643"/>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5" name="TextovéPole 1644"/>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6" name="TextovéPole 1645"/>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7" name="TextovéPole 1646"/>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48" name="TextovéPole 1647"/>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390525</xdr:rowOff>
    </xdr:from>
    <xdr:ext cx="180975" cy="266700"/>
    <xdr:sp macro="" textlink="">
      <xdr:nvSpPr>
        <xdr:cNvPr id="1649" name="TextovéPole 1648"/>
        <xdr:cNvSpPr txBox="1"/>
      </xdr:nvSpPr>
      <xdr:spPr>
        <a:xfrm>
          <a:off x="647700" y="19088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390525</xdr:rowOff>
    </xdr:from>
    <xdr:ext cx="180975" cy="266700"/>
    <xdr:sp macro="" textlink="">
      <xdr:nvSpPr>
        <xdr:cNvPr id="1650" name="TextovéPole 1649"/>
        <xdr:cNvSpPr txBox="1"/>
      </xdr:nvSpPr>
      <xdr:spPr>
        <a:xfrm>
          <a:off x="647700" y="19088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651" name="TextovéPole 1650"/>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652" name="TextovéPole 1651"/>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653" name="TextovéPole 1652"/>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654" name="TextovéPole 1653"/>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45</xdr:row>
      <xdr:rowOff>0</xdr:rowOff>
    </xdr:from>
    <xdr:ext cx="180975" cy="266700"/>
    <xdr:sp macro="" textlink="">
      <xdr:nvSpPr>
        <xdr:cNvPr id="1655" name="TextovéPole 1654"/>
        <xdr:cNvSpPr txBox="1"/>
      </xdr:nvSpPr>
      <xdr:spPr>
        <a:xfrm>
          <a:off x="647700" y="2555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390525</xdr:rowOff>
    </xdr:from>
    <xdr:ext cx="180975" cy="266700"/>
    <xdr:sp macro="" textlink="">
      <xdr:nvSpPr>
        <xdr:cNvPr id="1656" name="TextovéPole 1655"/>
        <xdr:cNvSpPr txBox="1"/>
      </xdr:nvSpPr>
      <xdr:spPr>
        <a:xfrm>
          <a:off x="647700" y="28317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49</xdr:row>
      <xdr:rowOff>390525</xdr:rowOff>
    </xdr:from>
    <xdr:ext cx="180975" cy="266700"/>
    <xdr:sp macro="" textlink="">
      <xdr:nvSpPr>
        <xdr:cNvPr id="1657" name="TextovéPole 1656"/>
        <xdr:cNvSpPr txBox="1"/>
      </xdr:nvSpPr>
      <xdr:spPr>
        <a:xfrm>
          <a:off x="2562225" y="28317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390525</xdr:rowOff>
    </xdr:from>
    <xdr:ext cx="180975" cy="266700"/>
    <xdr:sp macro="" textlink="">
      <xdr:nvSpPr>
        <xdr:cNvPr id="1658" name="TextovéPole 1657"/>
        <xdr:cNvSpPr txBox="1"/>
      </xdr:nvSpPr>
      <xdr:spPr>
        <a:xfrm>
          <a:off x="647700" y="28317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390525</xdr:rowOff>
    </xdr:from>
    <xdr:ext cx="180975" cy="266700"/>
    <xdr:sp macro="" textlink="">
      <xdr:nvSpPr>
        <xdr:cNvPr id="1659" name="TextovéPole 1658"/>
        <xdr:cNvSpPr txBox="1"/>
      </xdr:nvSpPr>
      <xdr:spPr>
        <a:xfrm>
          <a:off x="647700" y="28317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49</xdr:row>
      <xdr:rowOff>390525</xdr:rowOff>
    </xdr:from>
    <xdr:ext cx="180975" cy="266700"/>
    <xdr:sp macro="" textlink="">
      <xdr:nvSpPr>
        <xdr:cNvPr id="1660" name="TextovéPole 1659"/>
        <xdr:cNvSpPr txBox="1"/>
      </xdr:nvSpPr>
      <xdr:spPr>
        <a:xfrm>
          <a:off x="2562225" y="28317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49</xdr:row>
      <xdr:rowOff>390525</xdr:rowOff>
    </xdr:from>
    <xdr:ext cx="180975" cy="266700"/>
    <xdr:sp macro="" textlink="">
      <xdr:nvSpPr>
        <xdr:cNvPr id="1661" name="TextovéPole 1660"/>
        <xdr:cNvSpPr txBox="1"/>
      </xdr:nvSpPr>
      <xdr:spPr>
        <a:xfrm>
          <a:off x="2562225" y="28317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2" name="TextovéPole 166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3" name="TextovéPole 166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4" name="TextovéPole 166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5" name="TextovéPole 166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257175</xdr:rowOff>
    </xdr:from>
    <xdr:ext cx="180975" cy="390525"/>
    <xdr:sp macro="" textlink="">
      <xdr:nvSpPr>
        <xdr:cNvPr id="1666" name="TextovéPole 1665"/>
        <xdr:cNvSpPr txBox="1"/>
      </xdr:nvSpPr>
      <xdr:spPr>
        <a:xfrm>
          <a:off x="647700" y="2294572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7" name="TextovéPole 166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8" name="TextovéPole 166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69" name="TextovéPole 166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70" name="TextovéPole 1669"/>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390525</xdr:rowOff>
    </xdr:from>
    <xdr:ext cx="180975" cy="266700"/>
    <xdr:sp macro="" textlink="">
      <xdr:nvSpPr>
        <xdr:cNvPr id="1671" name="TextovéPole 1670"/>
        <xdr:cNvSpPr txBox="1"/>
      </xdr:nvSpPr>
      <xdr:spPr>
        <a:xfrm>
          <a:off x="647700" y="23336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72" name="TextovéPole 1671"/>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73" name="TextovéPole 1672"/>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74" name="TextovéPole 1673"/>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75" name="TextovéPole 167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76" name="TextovéPole 167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77" name="TextovéPole 167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78" name="TextovéPole 167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79" name="TextovéPole 167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0" name="TextovéPole 167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1" name="TextovéPole 168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2" name="TextovéPole 168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3" name="TextovéPole 168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4" name="TextovéPole 168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5" name="TextovéPole 168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86" name="TextovéPole 168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87" name="TextovéPole 1686"/>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390525</xdr:rowOff>
    </xdr:from>
    <xdr:ext cx="180975" cy="266700"/>
    <xdr:sp macro="" textlink="">
      <xdr:nvSpPr>
        <xdr:cNvPr id="1688" name="TextovéPole 1687"/>
        <xdr:cNvSpPr txBox="1"/>
      </xdr:nvSpPr>
      <xdr:spPr>
        <a:xfrm>
          <a:off x="647700" y="23336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89" name="TextovéPole 1688"/>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90" name="TextovéPole 1689"/>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1691" name="TextovéPole 1690"/>
        <xdr:cNvSpPr txBox="1"/>
      </xdr:nvSpPr>
      <xdr:spPr>
        <a:xfrm>
          <a:off x="647700" y="2294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2" name="TextovéPole 169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3" name="TextovéPole 169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4" name="TextovéPole 169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5" name="TextovéPole 169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6" name="TextovéPole 169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7" name="TextovéPole 169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8" name="TextovéPole 169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699" name="TextovéPole 169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0" name="TextovéPole 169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1" name="TextovéPole 170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2" name="TextovéPole 170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3" name="TextovéPole 170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4" name="TextovéPole 170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5" name="TextovéPole 170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6" name="TextovéPole 170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7" name="TextovéPole 170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8" name="TextovéPole 170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09" name="TextovéPole 170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0" name="TextovéPole 170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1" name="TextovéPole 171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2" name="TextovéPole 171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3" name="TextovéPole 1712"/>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4" name="TextovéPole 171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5" name="TextovéPole 1714"/>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6" name="TextovéPole 1715"/>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7" name="TextovéPole 1716"/>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8" name="TextovéPole 1717"/>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19" name="TextovéPole 1718"/>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20" name="TextovéPole 1719"/>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21" name="TextovéPole 1720"/>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22" name="TextovéPole 1721"/>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257175</xdr:rowOff>
    </xdr:from>
    <xdr:ext cx="180975" cy="390525"/>
    <xdr:sp macro="" textlink="">
      <xdr:nvSpPr>
        <xdr:cNvPr id="1723" name="TextovéPole 1722"/>
        <xdr:cNvSpPr txBox="1"/>
      </xdr:nvSpPr>
      <xdr:spPr>
        <a:xfrm>
          <a:off x="647700" y="22945725"/>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0</xdr:rowOff>
    </xdr:from>
    <xdr:ext cx="180975" cy="266700"/>
    <xdr:sp macro="" textlink="">
      <xdr:nvSpPr>
        <xdr:cNvPr id="1724" name="TextovéPole 1723"/>
        <xdr:cNvSpPr txBox="1"/>
      </xdr:nvSpPr>
      <xdr:spPr>
        <a:xfrm>
          <a:off x="647700" y="22688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725" name="TextovéPole 1724"/>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726" name="TextovéPole 1725"/>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727" name="TextovéPole 1726"/>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728" name="TextovéPole 1727"/>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0</xdr:rowOff>
    </xdr:from>
    <xdr:ext cx="180975" cy="266700"/>
    <xdr:sp macro="" textlink="">
      <xdr:nvSpPr>
        <xdr:cNvPr id="1729" name="TextovéPole 1728"/>
        <xdr:cNvSpPr txBox="1"/>
      </xdr:nvSpPr>
      <xdr:spPr>
        <a:xfrm>
          <a:off x="647700" y="1628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32</xdr:row>
      <xdr:rowOff>390525</xdr:rowOff>
    </xdr:from>
    <xdr:ext cx="180975" cy="266700"/>
    <xdr:sp macro="" textlink="">
      <xdr:nvSpPr>
        <xdr:cNvPr id="1730" name="TextovéPole 1729"/>
        <xdr:cNvSpPr txBox="1"/>
      </xdr:nvSpPr>
      <xdr:spPr>
        <a:xfrm>
          <a:off x="647700" y="16678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1" name="TextovéPole 173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2" name="TextovéPole 173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3" name="TextovéPole 173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4" name="TextovéPole 173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5" name="TextovéPole 173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6" name="TextovéPole 173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7" name="TextovéPole 173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8" name="TextovéPole 173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39" name="TextovéPole 173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0" name="TextovéPole 173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1" name="TextovéPole 174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2" name="TextovéPole 174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3" name="TextovéPole 174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4" name="TextovéPole 174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5" name="TextovéPole 174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6" name="TextovéPole 174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7" name="TextovéPole 174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8" name="TextovéPole 174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49" name="TextovéPole 174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0" name="TextovéPole 174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1" name="TextovéPole 175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2" name="TextovéPole 175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3" name="TextovéPole 175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4" name="TextovéPole 175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5" name="TextovéPole 175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6" name="TextovéPole 175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7" name="TextovéPole 175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8" name="TextovéPole 175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59" name="TextovéPole 175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0" name="TextovéPole 175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1" name="TextovéPole 176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2" name="TextovéPole 176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3" name="TextovéPole 176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4" name="TextovéPole 176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5" name="TextovéPole 176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6" name="TextovéPole 176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7" name="TextovéPole 176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8" name="TextovéPole 176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69" name="TextovéPole 176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0" name="TextovéPole 176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1" name="TextovéPole 177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2" name="TextovéPole 177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3" name="TextovéPole 177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4" name="TextovéPole 177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5" name="TextovéPole 177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6" name="TextovéPole 177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7" name="TextovéPole 177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8" name="TextovéPole 177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79" name="TextovéPole 177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0" name="TextovéPole 177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1" name="TextovéPole 178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2" name="TextovéPole 178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3" name="TextovéPole 178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4" name="TextovéPole 178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5" name="TextovéPole 178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6" name="TextovéPole 178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7" name="TextovéPole 178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8" name="TextovéPole 178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89" name="TextovéPole 178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0" name="TextovéPole 178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1" name="TextovéPole 179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2" name="TextovéPole 179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257175</xdr:rowOff>
    </xdr:from>
    <xdr:ext cx="180975" cy="390525"/>
    <xdr:sp macro="" textlink="">
      <xdr:nvSpPr>
        <xdr:cNvPr id="1793" name="TextovéPole 1792"/>
        <xdr:cNvSpPr txBox="1"/>
      </xdr:nvSpPr>
      <xdr:spPr>
        <a:xfrm>
          <a:off x="647700" y="18440400"/>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4" name="TextovéPole 179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5" name="TextovéPole 179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6" name="TextovéPole 179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7" name="TextovéPole 179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8" name="TextovéPole 179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799" name="TextovéPole 179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0" name="TextovéPole 179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1" name="TextovéPole 180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2" name="TextovéPole 180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3" name="TextovéPole 180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4" name="TextovéPole 180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5" name="TextovéPole 180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6" name="TextovéPole 180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7" name="TextovéPole 180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8" name="TextovéPole 180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09" name="TextovéPole 180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0" name="TextovéPole 180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1" name="TextovéPole 181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2" name="TextovéPole 181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3" name="TextovéPole 181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4" name="TextovéPole 181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5" name="TextovéPole 181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6" name="TextovéPole 181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7" name="TextovéPole 181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8" name="TextovéPole 181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19" name="TextovéPole 181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0" name="TextovéPole 181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1" name="TextovéPole 182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2" name="TextovéPole 182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3" name="TextovéPole 182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4" name="TextovéPole 182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5" name="TextovéPole 182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6" name="TextovéPole 182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7" name="TextovéPole 182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8" name="TextovéPole 182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29" name="TextovéPole 182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0" name="TextovéPole 182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1" name="TextovéPole 183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2" name="TextovéPole 183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3" name="TextovéPole 183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4" name="TextovéPole 183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5" name="TextovéPole 183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6" name="TextovéPole 183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7" name="TextovéPole 183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8" name="TextovéPole 183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39" name="TextovéPole 183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257175</xdr:rowOff>
    </xdr:from>
    <xdr:ext cx="180975" cy="390525"/>
    <xdr:sp macro="" textlink="">
      <xdr:nvSpPr>
        <xdr:cNvPr id="1840" name="TextovéPole 1839"/>
        <xdr:cNvSpPr txBox="1"/>
      </xdr:nvSpPr>
      <xdr:spPr>
        <a:xfrm>
          <a:off x="647700" y="18440400"/>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1" name="TextovéPole 184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257175</xdr:rowOff>
    </xdr:from>
    <xdr:ext cx="180975" cy="390525"/>
    <xdr:sp macro="" textlink="">
      <xdr:nvSpPr>
        <xdr:cNvPr id="1842" name="TextovéPole 1841"/>
        <xdr:cNvSpPr txBox="1"/>
      </xdr:nvSpPr>
      <xdr:spPr>
        <a:xfrm>
          <a:off x="647700" y="18440400"/>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3" name="TextovéPole 184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4" name="TextovéPole 184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257175</xdr:rowOff>
    </xdr:from>
    <xdr:ext cx="180975" cy="390525"/>
    <xdr:sp macro="" textlink="">
      <xdr:nvSpPr>
        <xdr:cNvPr id="1845" name="TextovéPole 1844"/>
        <xdr:cNvSpPr txBox="1"/>
      </xdr:nvSpPr>
      <xdr:spPr>
        <a:xfrm>
          <a:off x="647700" y="18440400"/>
          <a:ext cx="1809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6" name="TextovéPole 184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7" name="TextovéPole 184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8" name="TextovéPole 1847"/>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49" name="TextovéPole 1848"/>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0" name="TextovéPole 1849"/>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1" name="TextovéPole 1850"/>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2" name="TextovéPole 1851"/>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3" name="TextovéPole 1852"/>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4" name="TextovéPole 1853"/>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5" name="TextovéPole 1854"/>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6" name="TextovéPole 1855"/>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34</xdr:row>
      <xdr:rowOff>0</xdr:rowOff>
    </xdr:from>
    <xdr:ext cx="180975" cy="266700"/>
    <xdr:sp macro="" textlink="">
      <xdr:nvSpPr>
        <xdr:cNvPr id="1857" name="TextovéPole 1856"/>
        <xdr:cNvSpPr txBox="1"/>
      </xdr:nvSpPr>
      <xdr:spPr>
        <a:xfrm>
          <a:off x="647700" y="181832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58" name="TextovéPole 1857"/>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59" name="TextovéPole 1858"/>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0" name="TextovéPole 1859"/>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1" name="TextovéPole 1860"/>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2" name="TextovéPole 1861"/>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3" name="TextovéPole 1862"/>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4" name="TextovéPole 1863"/>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5" name="TextovéPole 1864"/>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6" name="TextovéPole 1865"/>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7" name="TextovéPole 1866"/>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8" name="TextovéPole 1867"/>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69" name="TextovéPole 1868"/>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70" name="TextovéPole 1869"/>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71" name="TextovéPole 1870"/>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72" name="TextovéPole 1871"/>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873" name="TextovéPole 1872"/>
        <xdr:cNvSpPr txBox="1"/>
      </xdr:nvSpPr>
      <xdr:spPr>
        <a:xfrm>
          <a:off x="647700" y="454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180975" cy="266700"/>
    <xdr:sp macro="" textlink="">
      <xdr:nvSpPr>
        <xdr:cNvPr id="2" name="TextovéPole 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 name="TextovéPole 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 name="TextovéPole 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 name="TextovéPole 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 name="TextovéPole 5"/>
        <xdr:cNvSpPr txBox="1"/>
      </xdr:nvSpPr>
      <xdr:spPr>
        <a:xfrm>
          <a:off x="647700" y="6000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 name="TextovéPole 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 name="TextovéPole 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 name="TextovéPole 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 name="TextovéPole 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 name="TextovéPole 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 name="TextovéPole 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 name="TextovéPole 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 name="TextovéPole 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5" name="TextovéPole 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 name="TextovéPole 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 name="TextovéPole 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8" name="TextovéPole 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 name="TextovéPole 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 name="TextovéPole 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 name="TextovéPole 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 name="TextovéPole 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 name="TextovéPole 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 name="TextovéPole 2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 name="TextovéPole 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 name="TextovéPole 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 name="TextovéPole 2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 name="TextovéPole 2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 name="TextovéPole 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 name="TextovéPole 2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 name="TextovéPole 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 name="TextovéPole 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 name="TextovéPole 3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4" name="TextovéPole 3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 name="TextovéPole 34"/>
        <xdr:cNvSpPr txBox="1"/>
      </xdr:nvSpPr>
      <xdr:spPr>
        <a:xfrm>
          <a:off x="647700" y="6000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6" name="TextovéPole 35"/>
        <xdr:cNvSpPr txBox="1"/>
      </xdr:nvSpPr>
      <xdr:spPr>
        <a:xfrm>
          <a:off x="647700" y="6000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7" name="TextovéPole 36"/>
        <xdr:cNvSpPr txBox="1"/>
      </xdr:nvSpPr>
      <xdr:spPr>
        <a:xfrm>
          <a:off x="647700" y="6000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8" name="TextovéPole 37"/>
        <xdr:cNvSpPr txBox="1"/>
      </xdr:nvSpPr>
      <xdr:spPr>
        <a:xfrm>
          <a:off x="647700" y="6000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9" name="TextovéPole 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0" name="TextovéPole 3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1" name="TextovéPole 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2" name="TextovéPole 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3" name="TextovéPole 4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4" name="TextovéPole 43"/>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5" name="TextovéPole 44"/>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6" name="TextovéPole 45"/>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47" name="TextovéPole 46"/>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 name="TextovéPole 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 name="TextovéPole 4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 name="TextovéPole 4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 name="TextovéPole 5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 name="TextovéPole 5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 name="TextovéPole 5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 name="TextovéPole 5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5" name="TextovéPole 5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 name="TextovéPole 5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 name="TextovéPole 5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 name="TextovéPole 5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9" name="TextovéPole 5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0" name="TextovéPole 5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 name="TextovéPole 6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 name="TextovéPole 6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 name="TextovéPole 6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 name="TextovéPole 6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 name="TextovéPole 6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 name="TextovéPole 6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 name="TextovéPole 6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68" name="TextovéPole 67"/>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69" name="TextovéPole 68"/>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0" name="TextovéPole 69"/>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 name="TextovéPole 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 name="TextovéPole 7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 name="TextovéPole 7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 name="TextovéPole 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 name="TextovéPole 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 name="TextovéPole 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 name="TextovéPole 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 name="TextovéPole 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 name="TextovéPole 7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 name="TextovéPole 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1" name="TextovéPole 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2" name="TextovéPole 8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3" name="TextovéPole 8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4" name="TextovéPole 8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5" name="TextovéPole 8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6" name="TextovéPole 8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7" name="TextovéPole 8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8" name="TextovéPole 8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9" name="TextovéPole 8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0" name="TextovéPole 8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1" name="TextovéPole 9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2" name="TextovéPole 9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3" name="TextovéPole 9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4" name="TextovéPole 9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5" name="TextovéPole 9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6" name="TextovéPole 9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7" name="TextovéPole 9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8" name="TextovéPole 9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99" name="TextovéPole 9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0" name="TextovéPole 9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1" name="TextovéPole 10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2" name="TextovéPole 10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3" name="TextovéPole 10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4" name="TextovéPole 10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5" name="TextovéPole 10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6" name="TextovéPole 10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7" name="TextovéPole 10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8" name="TextovéPole 10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09" name="TextovéPole 10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0" name="TextovéPole 10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1" name="TextovéPole 1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2" name="TextovéPole 1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3" name="TextovéPole 1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4" name="TextovéPole 1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5" name="TextovéPole 1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6" name="TextovéPole 1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7" name="TextovéPole 1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8" name="TextovéPole 1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19" name="TextovéPole 1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0" name="TextovéPole 1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1" name="TextovéPole 1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2" name="TextovéPole 1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3" name="TextovéPole 1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4" name="TextovéPole 12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5" name="TextovéPole 1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6" name="TextovéPole 1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7" name="TextovéPole 12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8" name="TextovéPole 12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29" name="TextovéPole 1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0" name="TextovéPole 12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1" name="TextovéPole 1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2" name="TextovéPole 1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3" name="TextovéPole 13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4" name="TextovéPole 13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5" name="TextovéPole 13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6" name="TextovéPole 13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7" name="TextovéPole 13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8" name="TextovéPole 13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39" name="TextovéPole 1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0" name="TextovéPole 13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1" name="TextovéPole 1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2" name="TextovéPole 1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3" name="TextovéPole 14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4" name="TextovéPole 14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5" name="TextovéPole 14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6" name="TextovéPole 14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7" name="TextovéPole 14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48" name="TextovéPole 1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49" name="TextovéPole 148"/>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50" name="TextovéPole 149"/>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51" name="TextovéPole 15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52" name="TextovéPole 151"/>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3" name="TextovéPole 152"/>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4" name="TextovéPole 153"/>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5" name="TextovéPole 154"/>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6" name="TextovéPole 155"/>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7" name="TextovéPole 156"/>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8" name="TextovéPole 157"/>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159" name="TextovéPole 158"/>
        <xdr:cNvSpPr txBox="1"/>
      </xdr:nvSpPr>
      <xdr:spPr>
        <a:xfrm>
          <a:off x="647700" y="4038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60" name="TextovéPole 159"/>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61" name="TextovéPole 16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2" name="TextovéPole 16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3" name="TextovéPole 16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4" name="TextovéPole 16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5" name="TextovéPole 16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6" name="TextovéPole 16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7" name="TextovéPole 16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8" name="TextovéPole 16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69" name="TextovéPole 16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0" name="TextovéPole 16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1" name="TextovéPole 1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2" name="TextovéPole 17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3" name="TextovéPole 17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4" name="TextovéPole 1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5" name="TextovéPole 1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6" name="TextovéPole 1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7" name="TextovéPole 1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8" name="TextovéPole 1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79" name="TextovéPole 17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80" name="TextovéPole 1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81" name="TextovéPole 1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2" name="TextovéPole 181"/>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3" name="TextovéPole 182"/>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4" name="TextovéPole 183"/>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5" name="TextovéPole 184"/>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6" name="TextovéPole 185"/>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7" name="TextovéPole 186"/>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8" name="TextovéPole 187"/>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9" name="TextovéPole 188"/>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0" name="TextovéPole 189"/>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1" name="TextovéPole 190"/>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2" name="TextovéPole 191"/>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xdr:row>
      <xdr:rowOff>0</xdr:rowOff>
    </xdr:from>
    <xdr:ext cx="180975" cy="266700"/>
    <xdr:sp macro="" textlink="">
      <xdr:nvSpPr>
        <xdr:cNvPr id="193" name="TextovéPole 192"/>
        <xdr:cNvSpPr txBox="1"/>
      </xdr:nvSpPr>
      <xdr:spPr>
        <a:xfrm>
          <a:off x="647700" y="2886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4" name="TextovéPole 19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5" name="TextovéPole 19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6" name="TextovéPole 19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7" name="TextovéPole 19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8" name="TextovéPole 19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199" name="TextovéPole 19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0" name="TextovéPole 19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1" name="TextovéPole 20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2" name="TextovéPole 20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3" name="TextovéPole 20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4" name="TextovéPole 20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5" name="TextovéPole 20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6" name="TextovéPole 20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7" name="TextovéPole 20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8" name="TextovéPole 20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09" name="TextovéPole 20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0" name="TextovéPole 20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1" name="TextovéPole 2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2" name="TextovéPole 2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3" name="TextovéPole 2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4" name="TextovéPole 2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5" name="TextovéPole 2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6" name="TextovéPole 2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7" name="TextovéPole 2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8" name="TextovéPole 2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19" name="TextovéPole 2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0" name="TextovéPole 2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1" name="TextovéPole 2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2" name="TextovéPole 2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3" name="TextovéPole 2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4" name="TextovéPole 22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5" name="TextovéPole 2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6" name="TextovéPole 2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7" name="TextovéPole 22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8" name="TextovéPole 22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29" name="TextovéPole 2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0" name="TextovéPole 22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1" name="TextovéPole 2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2" name="TextovéPole 2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3" name="TextovéPole 23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4" name="TextovéPole 23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5" name="TextovéPole 23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6" name="TextovéPole 23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7" name="TextovéPole 23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8" name="TextovéPole 23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39" name="TextovéPole 2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0" name="TextovéPole 23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1" name="TextovéPole 2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2" name="TextovéPole 2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3" name="TextovéPole 24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4" name="TextovéPole 24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5" name="TextovéPole 24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6" name="TextovéPole 24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7" name="TextovéPole 24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8" name="TextovéPole 2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49" name="TextovéPole 24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0" name="TextovéPole 24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1" name="TextovéPole 25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2" name="TextovéPole 25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3" name="TextovéPole 25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4" name="TextovéPole 25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5" name="TextovéPole 25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6" name="TextovéPole 25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7" name="TextovéPole 25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8" name="TextovéPole 25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59" name="TextovéPole 25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0" name="TextovéPole 25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1" name="TextovéPole 26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2" name="TextovéPole 26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263" name="TextovéPole 26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264" name="TextovéPole 263"/>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5" name="TextovéPole 26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6" name="TextovéPole 26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7" name="TextovéPole 26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8" name="TextovéPole 26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69" name="TextovéPole 26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0" name="TextovéPole 26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1" name="TextovéPole 2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2" name="TextovéPole 27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3" name="TextovéPole 27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4" name="TextovéPole 2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5" name="TextovéPole 2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6" name="TextovéPole 2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7" name="TextovéPole 2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8" name="TextovéPole 2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79" name="TextovéPole 27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0" name="TextovéPole 2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1" name="TextovéPole 2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2" name="TextovéPole 28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3" name="TextovéPole 28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4" name="TextovéPole 28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5" name="TextovéPole 28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6" name="TextovéPole 28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7" name="TextovéPole 28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8" name="TextovéPole 28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89" name="TextovéPole 28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0" name="TextovéPole 28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1" name="TextovéPole 29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2" name="TextovéPole 29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3" name="TextovéPole 29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4" name="TextovéPole 29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5" name="TextovéPole 29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6" name="TextovéPole 29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7" name="TextovéPole 29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8" name="TextovéPole 29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299" name="TextovéPole 29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0" name="TextovéPole 29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1" name="TextovéPole 30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2" name="TextovéPole 30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3" name="TextovéPole 30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4" name="TextovéPole 30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5" name="TextovéPole 30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6" name="TextovéPole 30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7" name="TextovéPole 30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8" name="TextovéPole 30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09" name="TextovéPole 30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0" name="TextovéPole 30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1" name="TextovéPole 3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2" name="TextovéPole 3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3" name="TextovéPole 3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4" name="TextovéPole 3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5" name="TextovéPole 3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6" name="TextovéPole 3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7" name="TextovéPole 3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8" name="TextovéPole 3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19" name="TextovéPole 3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0" name="TextovéPole 3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1" name="TextovéPole 3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2" name="TextovéPole 3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3" name="TextovéPole 3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4" name="TextovéPole 32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5" name="TextovéPole 3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6" name="TextovéPole 3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7" name="TextovéPole 32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8" name="TextovéPole 32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29" name="TextovéPole 3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0" name="TextovéPole 32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1" name="TextovéPole 3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2" name="TextovéPole 3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3" name="TextovéPole 33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4" name="TextovéPole 33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5" name="TextovéPole 33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6" name="TextovéPole 33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7" name="TextovéPole 33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8" name="TextovéPole 33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39" name="TextovéPole 3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340" name="TextovéPole 339"/>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41" name="TextovéPole 3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42" name="TextovéPole 3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343" name="TextovéPole 34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344" name="TextovéPole 343"/>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45" name="TextovéPole 34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346" name="TextovéPole 345"/>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47" name="TextovéPole 34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348" name="TextovéPole 3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349" name="TextovéPole 348"/>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350" name="TextovéPole 349"/>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1" name="TextovéPole 35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2" name="TextovéPole 351"/>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3" name="TextovéPole 352"/>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4" name="TextovéPole 353"/>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5" name="TextovéPole 354"/>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6" name="TextovéPole 355"/>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7" name="TextovéPole 356"/>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8" name="TextovéPole 357"/>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59" name="TextovéPole 358"/>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60" name="TextovéPole 359"/>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61" name="TextovéPole 36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62" name="TextovéPole 361"/>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63" name="TextovéPole 362"/>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64" name="TextovéPole 363"/>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65" name="TextovéPole 364"/>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66" name="TextovéPole 365"/>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67" name="TextovéPole 366"/>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68" name="TextovéPole 36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69" name="TextovéPole 368"/>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0" name="TextovéPole 369"/>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1" name="TextovéPole 37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2" name="TextovéPole 371"/>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3" name="TextovéPole 372"/>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4" name="TextovéPole 373"/>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5" name="TextovéPole 374"/>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76" name="TextovéPole 375"/>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77" name="TextovéPole 376"/>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78" name="TextovéPole 37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79" name="TextovéPole 378"/>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80" name="TextovéPole 379"/>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81" name="TextovéPole 380"/>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82" name="TextovéPole 381"/>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83" name="TextovéPole 382"/>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84" name="TextovéPole 383"/>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85" name="TextovéPole 384"/>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86" name="TextovéPole 385"/>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87" name="TextovéPole 386"/>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88" name="TextovéPole 387"/>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89" name="TextovéPole 388"/>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0" name="TextovéPole 389"/>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1" name="TextovéPole 39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2" name="TextovéPole 391"/>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3" name="TextovéPole 392"/>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4" name="TextovéPole 393"/>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5" name="TextovéPole 394"/>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6" name="TextovéPole 395"/>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7" name="TextovéPole 396"/>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8" name="TextovéPole 397"/>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399" name="TextovéPole 398"/>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400" name="TextovéPole 399"/>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401" name="TextovéPole 400"/>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402" name="TextovéPole 401"/>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403" name="TextovéPole 402"/>
        <xdr:cNvSpPr txBox="1"/>
      </xdr:nvSpPr>
      <xdr:spPr>
        <a:xfrm>
          <a:off x="647700"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4" name="TextovéPole 403"/>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5" name="TextovéPole 404"/>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6" name="TextovéPole 405"/>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7" name="TextovéPole 406"/>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8" name="TextovéPole 40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09" name="TextovéPole 408"/>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0" name="TextovéPole 409"/>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1" name="TextovéPole 410"/>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2" name="TextovéPole 411"/>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3" name="TextovéPole 412"/>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4" name="TextovéPole 413"/>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5" name="TextovéPole 414"/>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6" name="TextovéPole 415"/>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7" name="TextovéPole 416"/>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8" name="TextovéPole 41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9" name="TextovéPole 418"/>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0" name="TextovéPole 419"/>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1" name="TextovéPole 420"/>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2" name="TextovéPole 421"/>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3" name="TextovéPole 422"/>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24" name="TextovéPole 423"/>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25" name="TextovéPole 424"/>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26" name="TextovéPole 425"/>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27" name="TextovéPole 426"/>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8" name="TextovéPole 42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9" name="TextovéPole 428"/>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0" name="TextovéPole 429"/>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1" name="TextovéPole 430"/>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2" name="TextovéPole 431"/>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3" name="TextovéPole 432"/>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4" name="TextovéPole 433"/>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35" name="TextovéPole 434"/>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36" name="TextovéPole 435"/>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37" name="TextovéPole 436"/>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38" name="TextovéPole 437"/>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39" name="TextovéPole 438"/>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40" name="TextovéPole 439"/>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41" name="TextovéPole 440"/>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442" name="TextovéPole 441"/>
        <xdr:cNvSpPr txBox="1"/>
      </xdr:nvSpPr>
      <xdr:spPr>
        <a:xfrm>
          <a:off x="647700" y="568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3" name="TextovéPole 442"/>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4" name="TextovéPole 443"/>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5" name="TextovéPole 444"/>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6" name="TextovéPole 445"/>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7" name="TextovéPole 446"/>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8" name="TextovéPole 44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9" name="TextovéPole 448"/>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0" name="TextovéPole 449"/>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1" name="TextovéPole 450"/>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2" name="TextovéPole 451"/>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3" name="TextovéPole 452"/>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4" name="TextovéPole 453"/>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5" name="TextovéPole 454"/>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6" name="TextovéPole 455"/>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7" name="TextovéPole 456"/>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8" name="TextovéPole 457"/>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59" name="TextovéPole 458"/>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60" name="TextovéPole 459"/>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61" name="TextovéPole 460"/>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62" name="TextovéPole 461"/>
        <xdr:cNvSpPr txBox="1"/>
      </xdr:nvSpPr>
      <xdr:spPr>
        <a:xfrm>
          <a:off x="647700" y="4914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63" name="TextovéPole 46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390525</xdr:rowOff>
    </xdr:from>
    <xdr:ext cx="180975" cy="266700"/>
    <xdr:sp macro="" textlink="">
      <xdr:nvSpPr>
        <xdr:cNvPr id="464" name="TextovéPole 463"/>
        <xdr:cNvSpPr txBox="1"/>
      </xdr:nvSpPr>
      <xdr:spPr>
        <a:xfrm>
          <a:off x="647700" y="4429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228600</xdr:rowOff>
    </xdr:from>
    <xdr:ext cx="180975" cy="419100"/>
    <xdr:sp macro="" textlink="">
      <xdr:nvSpPr>
        <xdr:cNvPr id="465" name="TextovéPole 464"/>
        <xdr:cNvSpPr txBox="1"/>
      </xdr:nvSpPr>
      <xdr:spPr>
        <a:xfrm>
          <a:off x="647700" y="4038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66" name="TextovéPole 46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67" name="TextovéPole 46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68" name="TextovéPole 46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469" name="TextovéPole 468"/>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0" name="TextovéPole 46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1" name="TextovéPole 4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472" name="TextovéPole 471"/>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473" name="TextovéPole 47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4" name="TextovéPole 4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5" name="TextovéPole 4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6" name="TextovéPole 4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7" name="TextovéPole 4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8" name="TextovéPole 4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79" name="TextovéPole 47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0" name="TextovéPole 4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1" name="TextovéPole 4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2" name="TextovéPole 48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3" name="TextovéPole 48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4" name="TextovéPole 48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5" name="TextovéPole 48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6" name="TextovéPole 48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7" name="TextovéPole 48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8" name="TextovéPole 48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89" name="TextovéPole 48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0" name="TextovéPole 48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1" name="TextovéPole 49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2" name="TextovéPole 49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3" name="TextovéPole 49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4" name="TextovéPole 49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5" name="TextovéPole 49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6" name="TextovéPole 49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497" name="TextovéPole 496"/>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498" name="TextovéPole 497"/>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499" name="TextovéPole 49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0" name="TextovéPole 49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1" name="TextovéPole 50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2" name="TextovéPole 50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3" name="TextovéPole 50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4" name="TextovéPole 50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5" name="TextovéPole 50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6" name="TextovéPole 50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7" name="TextovéPole 50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8" name="TextovéPole 50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09" name="TextovéPole 50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0" name="TextovéPole 50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1" name="TextovéPole 5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2" name="TextovéPole 5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3" name="TextovéPole 5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4" name="TextovéPole 5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5" name="TextovéPole 5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6" name="TextovéPole 5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7" name="TextovéPole 5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8" name="TextovéPole 5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19" name="TextovéPole 5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0" name="TextovéPole 5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1" name="TextovéPole 5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2" name="TextovéPole 5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3" name="TextovéPole 5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4" name="TextovéPole 52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5" name="TextovéPole 5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6" name="TextovéPole 5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7" name="TextovéPole 52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8" name="TextovéPole 52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29" name="TextovéPole 5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0" name="TextovéPole 52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1" name="TextovéPole 5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2" name="TextovéPole 5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3" name="TextovéPole 53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4" name="TextovéPole 53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5" name="TextovéPole 53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6" name="TextovéPole 53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7" name="TextovéPole 53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8" name="TextovéPole 53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39" name="TextovéPole 5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0" name="TextovéPole 53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1" name="TextovéPole 5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2" name="TextovéPole 5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3" name="TextovéPole 54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4" name="TextovéPole 54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5" name="TextovéPole 54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6" name="TextovéPole 54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47" name="TextovéPole 546"/>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8" name="TextovéPole 5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49" name="TextovéPole 54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50" name="TextovéPole 549"/>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51" name="TextovéPole 550"/>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52" name="TextovéPole 55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53" name="TextovéPole 55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54" name="TextovéPole 55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55" name="TextovéPole 55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56" name="TextovéPole 555"/>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57" name="TextovéPole 556"/>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58" name="TextovéPole 55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59" name="TextovéPole 55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0" name="TextovéPole 55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1" name="TextovéPole 56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2" name="TextovéPole 56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63" name="TextovéPole 56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4" name="TextovéPole 56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5" name="TextovéPole 56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66" name="TextovéPole 565"/>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67" name="TextovéPole 566"/>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68" name="TextovéPole 56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69" name="TextovéPole 568"/>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0" name="TextovéPole 56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1" name="TextovéPole 5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72" name="TextovéPole 571"/>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73" name="TextovéPole 57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4" name="TextovéPole 5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5" name="TextovéPole 5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6" name="TextovéPole 5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7" name="TextovéPole 5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78" name="TextovéPole 5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79" name="TextovéPole 578"/>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0" name="TextovéPole 5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1" name="TextovéPole 5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82" name="TextovéPole 581"/>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83" name="TextovéPole 58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4" name="TextovéPole 58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85" name="TextovéPole 584"/>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6" name="TextovéPole 58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87" name="TextovéPole 58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88" name="TextovéPole 587"/>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589" name="TextovéPole 588"/>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90" name="TextovéPole 58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91" name="TextovéPole 59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92" name="TextovéPole 59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593" name="TextovéPole 59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4" name="TextovéPole 593"/>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5" name="TextovéPole 594"/>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6" name="TextovéPole 595"/>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7" name="TextovéPole 596"/>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8" name="TextovéPole 597"/>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9" name="TextovéPole 598"/>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0" name="TextovéPole 599"/>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1" name="TextovéPole 600"/>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2" name="TextovéPole 601"/>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3" name="TextovéPole 602"/>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4" name="TextovéPole 603"/>
        <xdr:cNvSpPr txBox="1"/>
      </xdr:nvSpPr>
      <xdr:spPr>
        <a:xfrm>
          <a:off x="647700" y="2657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xdr:row>
      <xdr:rowOff>0</xdr:rowOff>
    </xdr:from>
    <xdr:ext cx="180975" cy="266700"/>
    <xdr:sp macro="" textlink="">
      <xdr:nvSpPr>
        <xdr:cNvPr id="605" name="TextovéPole 604"/>
        <xdr:cNvSpPr txBox="1"/>
      </xdr:nvSpPr>
      <xdr:spPr>
        <a:xfrm>
          <a:off x="647700" y="2886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06" name="TextovéPole 60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07" name="TextovéPole 60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08" name="TextovéPole 60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09" name="TextovéPole 60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0" name="TextovéPole 60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1" name="TextovéPole 6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2" name="TextovéPole 6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3" name="TextovéPole 6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4" name="TextovéPole 6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5" name="TextovéPole 6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6" name="TextovéPole 6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7" name="TextovéPole 6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8" name="TextovéPole 6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19" name="TextovéPole 6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0" name="TextovéPole 6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1" name="TextovéPole 6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2" name="TextovéPole 6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3" name="TextovéPole 6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4" name="TextovéPole 62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5" name="TextovéPole 6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6" name="TextovéPole 6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7" name="TextovéPole 62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8" name="TextovéPole 62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29" name="TextovéPole 6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0" name="TextovéPole 62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1" name="TextovéPole 6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2" name="TextovéPole 6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3" name="TextovéPole 63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4" name="TextovéPole 63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5" name="TextovéPole 63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6" name="TextovéPole 63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7" name="TextovéPole 63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8" name="TextovéPole 63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39" name="TextovéPole 6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0" name="TextovéPole 63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1" name="TextovéPole 6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2" name="TextovéPole 6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3" name="TextovéPole 64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4" name="TextovéPole 64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5" name="TextovéPole 64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6" name="TextovéPole 64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7" name="TextovéPole 64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8" name="TextovéPole 6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49" name="TextovéPole 64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0" name="TextovéPole 64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1" name="TextovéPole 65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2" name="TextovéPole 65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3" name="TextovéPole 65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4" name="TextovéPole 65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5" name="TextovéPole 65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6" name="TextovéPole 65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7" name="TextovéPole 65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8" name="TextovéPole 65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59" name="TextovéPole 65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0" name="TextovéPole 65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1" name="TextovéPole 66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2" name="TextovéPole 66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3" name="TextovéPole 66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4" name="TextovéPole 66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5" name="TextovéPole 66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6" name="TextovéPole 66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7" name="TextovéPole 66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8" name="TextovéPole 66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69" name="TextovéPole 66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0" name="TextovéPole 66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1" name="TextovéPole 6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2" name="TextovéPole 67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3" name="TextovéPole 67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4" name="TextovéPole 6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5" name="TextovéPole 6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6" name="TextovéPole 6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7" name="TextovéPole 6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8" name="TextovéPole 6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79" name="TextovéPole 67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0" name="TextovéPole 6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1" name="TextovéPole 6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2" name="TextovéPole 68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3" name="TextovéPole 68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4" name="TextovéPole 68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5" name="TextovéPole 68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6" name="TextovéPole 68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7" name="TextovéPole 68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8" name="TextovéPole 68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89" name="TextovéPole 68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0" name="TextovéPole 68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1" name="TextovéPole 69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2" name="TextovéPole 69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3" name="TextovéPole 69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4" name="TextovéPole 69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5" name="TextovéPole 69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6" name="TextovéPole 69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7" name="TextovéPole 69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8" name="TextovéPole 69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699" name="TextovéPole 69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0" name="TextovéPole 69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1" name="TextovéPole 70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2" name="TextovéPole 70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3" name="TextovéPole 70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4" name="TextovéPole 70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5" name="TextovéPole 70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6" name="TextovéPole 70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7" name="TextovéPole 70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8" name="TextovéPole 70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09" name="TextovéPole 70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0" name="TextovéPole 70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1" name="TextovéPole 71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2" name="TextovéPole 71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3" name="TextovéPole 71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4" name="TextovéPole 71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5" name="TextovéPole 71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6" name="TextovéPole 71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7" name="TextovéPole 71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8" name="TextovéPole 71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19" name="TextovéPole 71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0" name="TextovéPole 71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1" name="TextovéPole 72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2" name="TextovéPole 72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3" name="TextovéPole 72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24" name="TextovéPole 723"/>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5" name="TextovéPole 72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6" name="TextovéPole 72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27" name="TextovéPole 726"/>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28" name="TextovéPole 727"/>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29" name="TextovéPole 72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30" name="TextovéPole 729"/>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1" name="TextovéPole 73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2" name="TextovéPole 73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33" name="TextovéPole 732"/>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9</xdr:row>
      <xdr:rowOff>0</xdr:rowOff>
    </xdr:from>
    <xdr:ext cx="180975" cy="266700"/>
    <xdr:sp macro="" textlink="">
      <xdr:nvSpPr>
        <xdr:cNvPr id="734" name="TextovéPole 733"/>
        <xdr:cNvSpPr txBox="1"/>
      </xdr:nvSpPr>
      <xdr:spPr>
        <a:xfrm>
          <a:off x="2562225"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5" name="TextovéPole 73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6" name="TextovéPole 73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7" name="TextovéPole 73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8" name="TextovéPole 73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39" name="TextovéPole 73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0" name="TextovéPole 73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1" name="TextovéPole 74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2" name="TextovéPole 74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3" name="TextovéPole 74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4" name="TextovéPole 74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5" name="TextovéPole 74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6" name="TextovéPole 74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7" name="TextovéPole 74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8" name="TextovéPole 74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49" name="TextovéPole 74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0" name="TextovéPole 74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1" name="TextovéPole 75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2" name="TextovéPole 75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3" name="TextovéPole 75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4" name="TextovéPole 75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5" name="TextovéPole 75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6" name="TextovéPole 75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7" name="TextovéPole 75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8" name="TextovéPole 75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59" name="TextovéPole 75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0" name="TextovéPole 75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1" name="TextovéPole 76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2" name="TextovéPole 76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3" name="TextovéPole 76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4" name="TextovéPole 76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5" name="TextovéPole 76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6" name="TextovéPole 76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7" name="TextovéPole 76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8" name="TextovéPole 76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69" name="TextovéPole 76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0" name="TextovéPole 76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1" name="TextovéPole 77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2" name="TextovéPole 77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3" name="TextovéPole 77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4" name="TextovéPole 77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5" name="TextovéPole 77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6" name="TextovéPole 77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7" name="TextovéPole 77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8" name="TextovéPole 77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79" name="TextovéPole 77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0" name="TextovéPole 77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1" name="TextovéPole 78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2" name="TextovéPole 78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3" name="TextovéPole 78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4" name="TextovéPole 78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5" name="TextovéPole 78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6" name="TextovéPole 78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7" name="TextovéPole 78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8" name="TextovéPole 78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89" name="TextovéPole 78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0" name="TextovéPole 78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1" name="TextovéPole 79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2" name="TextovéPole 79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3" name="TextovéPole 79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4" name="TextovéPole 79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5" name="TextovéPole 79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6" name="TextovéPole 795"/>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7" name="TextovéPole 796"/>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8" name="TextovéPole 797"/>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799" name="TextovéPole 798"/>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0" name="TextovéPole 799"/>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1" name="TextovéPole 800"/>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2" name="TextovéPole 801"/>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3" name="TextovéPole 802"/>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4" name="TextovéPole 803"/>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xdr:row>
      <xdr:rowOff>0</xdr:rowOff>
    </xdr:from>
    <xdr:ext cx="180975" cy="266700"/>
    <xdr:sp macro="" textlink="">
      <xdr:nvSpPr>
        <xdr:cNvPr id="805" name="TextovéPole 804"/>
        <xdr:cNvSpPr txBox="1"/>
      </xdr:nvSpPr>
      <xdr:spPr>
        <a:xfrm>
          <a:off x="647700" y="3810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0</xdr:rowOff>
    </xdr:from>
    <xdr:ext cx="180975" cy="266700"/>
    <xdr:sp macro="" textlink="">
      <xdr:nvSpPr>
        <xdr:cNvPr id="2" name="TextovéPole 1"/>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228600</xdr:rowOff>
    </xdr:from>
    <xdr:ext cx="180975" cy="419100"/>
    <xdr:sp macro="" textlink="">
      <xdr:nvSpPr>
        <xdr:cNvPr id="3" name="TextovéPole 2"/>
        <xdr:cNvSpPr txBox="1"/>
      </xdr:nvSpPr>
      <xdr:spPr>
        <a:xfrm>
          <a:off x="647700" y="9515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 name="TextovéPole 3"/>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5" name="TextovéPole 4"/>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6" name="TextovéPole 5"/>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 name="TextovéPole 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8" name="TextovéPole 7"/>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9" name="TextovéPole 8"/>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0" name="TextovéPole 9"/>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11" name="TextovéPole 10"/>
        <xdr:cNvSpPr txBox="1"/>
      </xdr:nvSpPr>
      <xdr:spPr>
        <a:xfrm>
          <a:off x="647700"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2" name="TextovéPole 1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3" name="TextovéPole 1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 name="TextovéPole 13"/>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5" name="TextovéPole 14"/>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 name="TextovéPole 15"/>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 name="TextovéPole 16"/>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8" name="TextovéPole 17"/>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228600</xdr:rowOff>
    </xdr:from>
    <xdr:ext cx="180975" cy="419100"/>
    <xdr:sp macro="" textlink="">
      <xdr:nvSpPr>
        <xdr:cNvPr id="19" name="TextovéPole 18"/>
        <xdr:cNvSpPr txBox="1"/>
      </xdr:nvSpPr>
      <xdr:spPr>
        <a:xfrm>
          <a:off x="647700" y="9515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0" name="TextovéPole 1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228600</xdr:rowOff>
    </xdr:from>
    <xdr:ext cx="180975" cy="419100"/>
    <xdr:sp macro="" textlink="">
      <xdr:nvSpPr>
        <xdr:cNvPr id="21" name="TextovéPole 20"/>
        <xdr:cNvSpPr txBox="1"/>
      </xdr:nvSpPr>
      <xdr:spPr>
        <a:xfrm>
          <a:off x="647700" y="116205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2" name="TextovéPole 2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3" name="TextovéPole 2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4" name="TextovéPole 2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25" name="TextovéPole 24"/>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390525</xdr:rowOff>
    </xdr:from>
    <xdr:ext cx="180975" cy="266700"/>
    <xdr:sp macro="" textlink="">
      <xdr:nvSpPr>
        <xdr:cNvPr id="26" name="TextovéPole 25"/>
        <xdr:cNvSpPr txBox="1"/>
      </xdr:nvSpPr>
      <xdr:spPr>
        <a:xfrm>
          <a:off x="647700" y="12011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27" name="TextovéPole 26"/>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28" name="TextovéPole 27"/>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29" name="TextovéPole 28"/>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30" name="TextovéPole 29"/>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31" name="TextovéPole 30"/>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32" name="TextovéPole 31"/>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33" name="TextovéPole 32"/>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34" name="TextovéPole 3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35" name="TextovéPole 34"/>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36" name="TextovéPole 35"/>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37" name="TextovéPole 36"/>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38" name="TextovéPole 37"/>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39" name="TextovéPole 38"/>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0" name="TextovéPole 39"/>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1" name="TextovéPole 40"/>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2" name="TextovéPole 41"/>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43" name="TextovéPole 4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44" name="TextovéPole 43"/>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45" name="TextovéPole 44"/>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46" name="TextovéPole 45"/>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47" name="TextovéPole 46"/>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8" name="TextovéPole 4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9" name="TextovéPole 48"/>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0" name="TextovéPole 49"/>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1" name="TextovéPole 50"/>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2" name="TextovéPole 51"/>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3" name="TextovéPole 52"/>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4" name="TextovéPole 53"/>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5" name="TextovéPole 54"/>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6" name="TextovéPole 55"/>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7" name="TextovéPole 56"/>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8" name="TextovéPole 5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9" name="TextovéPole 58"/>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0" name="TextovéPole 59"/>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1" name="TextovéPole 60"/>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2" name="TextovéPole 61"/>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3" name="TextovéPole 62"/>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4" name="TextovéPole 63"/>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 name="TextovéPole 64"/>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6" name="TextovéPole 65"/>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7" name="TextovéPole 66"/>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14</xdr:row>
      <xdr:rowOff>228600</xdr:rowOff>
    </xdr:from>
    <xdr:ext cx="180975" cy="419100"/>
    <xdr:sp macro="" textlink="">
      <xdr:nvSpPr>
        <xdr:cNvPr id="68" name="TextovéPole 67"/>
        <xdr:cNvSpPr txBox="1"/>
      </xdr:nvSpPr>
      <xdr:spPr>
        <a:xfrm>
          <a:off x="2562225" y="9515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15</xdr:row>
      <xdr:rowOff>390525</xdr:rowOff>
    </xdr:from>
    <xdr:ext cx="180975" cy="266700"/>
    <xdr:sp macro="" textlink="">
      <xdr:nvSpPr>
        <xdr:cNvPr id="69" name="TextovéPole 68"/>
        <xdr:cNvSpPr txBox="1"/>
      </xdr:nvSpPr>
      <xdr:spPr>
        <a:xfrm>
          <a:off x="2562225"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14</xdr:row>
      <xdr:rowOff>228600</xdr:rowOff>
    </xdr:from>
    <xdr:ext cx="180975" cy="419100"/>
    <xdr:sp macro="" textlink="">
      <xdr:nvSpPr>
        <xdr:cNvPr id="70" name="TextovéPole 69"/>
        <xdr:cNvSpPr txBox="1"/>
      </xdr:nvSpPr>
      <xdr:spPr>
        <a:xfrm>
          <a:off x="2562225" y="9515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 name="TextovéPole 7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 name="TextovéPole 7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3" name="TextovéPole 7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4" name="TextovéPole 7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5" name="TextovéPole 7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6" name="TextovéPole 7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7" name="TextovéPole 7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8" name="TextovéPole 7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9" name="TextovéPole 7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80" name="TextovéPole 7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81" name="TextovéPole 80"/>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390525</xdr:rowOff>
    </xdr:from>
    <xdr:ext cx="180975" cy="266700"/>
    <xdr:sp macro="" textlink="">
      <xdr:nvSpPr>
        <xdr:cNvPr id="82" name="TextovéPole 81"/>
        <xdr:cNvSpPr txBox="1"/>
      </xdr:nvSpPr>
      <xdr:spPr>
        <a:xfrm>
          <a:off x="647700" y="12011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83" name="TextovéPole 82"/>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84" name="TextovéPole 83"/>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85" name="TextovéPole 84"/>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6" name="TextovéPole 8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7" name="TextovéPole 8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8" name="TextovéPole 8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9" name="TextovéPole 8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90" name="TextovéPole 8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1" name="TextovéPole 9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2" name="TextovéPole 9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3" name="TextovéPole 9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4" name="TextovéPole 9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5" name="TextovéPole 9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6" name="TextovéPole 9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7" name="TextovéPole 9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8" name="TextovéPole 9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99" name="TextovéPole 9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0" name="TextovéPole 9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1" name="TextovéPole 10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2" name="TextovéPole 10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3" name="TextovéPole 10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4" name="TextovéPole 10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5" name="TextovéPole 10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6" name="TextovéPole 10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7" name="TextovéPole 10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8" name="TextovéPole 10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09" name="TextovéPole 10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110" name="TextovéPole 10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1" name="TextovéPole 110"/>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2" name="TextovéPole 111"/>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3" name="TextovéPole 112"/>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4" name="TextovéPole 113"/>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5" name="TextovéPole 114"/>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6" name="TextovéPole 115"/>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7" name="TextovéPole 116"/>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8" name="TextovéPole 11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9" name="TextovéPole 118"/>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0" name="TextovéPole 119"/>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1" name="TextovéPole 12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2" name="TextovéPole 12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3" name="TextovéPole 12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4" name="TextovéPole 12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5" name="TextovéPole 12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6" name="TextovéPole 12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7" name="TextovéPole 12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8" name="TextovéPole 12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29" name="TextovéPole 12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0" name="TextovéPole 12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1" name="TextovéPole 13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2" name="TextovéPole 13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3" name="TextovéPole 13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4" name="TextovéPole 13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5" name="TextovéPole 13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6" name="TextovéPole 13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7" name="TextovéPole 13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8" name="TextovéPole 13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39" name="TextovéPole 13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140" name="TextovéPole 13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1" name="TextovéPole 140"/>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2" name="TextovéPole 141"/>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3" name="TextovéPole 142"/>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4" name="TextovéPole 143"/>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5" name="TextovéPole 144"/>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6" name="TextovéPole 145"/>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7" name="TextovéPole 146"/>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48" name="TextovéPole 147"/>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149" name="TextovéPole 148"/>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150" name="TextovéPole 149"/>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151" name="TextovéPole 15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152" name="TextovéPole 151"/>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3" name="TextovéPole 152"/>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4" name="TextovéPole 153"/>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5" name="TextovéPole 154"/>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6" name="TextovéPole 155"/>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7" name="TextovéPole 156"/>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8" name="TextovéPole 157"/>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0</xdr:rowOff>
    </xdr:from>
    <xdr:ext cx="180975" cy="266700"/>
    <xdr:sp macro="" textlink="">
      <xdr:nvSpPr>
        <xdr:cNvPr id="159" name="TextovéPole 158"/>
        <xdr:cNvSpPr txBox="1"/>
      </xdr:nvSpPr>
      <xdr:spPr>
        <a:xfrm>
          <a:off x="647700" y="32223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160" name="TextovéPole 159"/>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161" name="TextovéPole 16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2" name="TextovéPole 161"/>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3" name="TextovéPole 162"/>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4" name="TextovéPole 163"/>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5" name="TextovéPole 164"/>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6" name="TextovéPole 165"/>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7" name="TextovéPole 166"/>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8" name="TextovéPole 167"/>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69" name="TextovéPole 168"/>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0" name="TextovéPole 169"/>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1" name="TextovéPole 170"/>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2" name="TextovéPole 171"/>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3" name="TextovéPole 172"/>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4" name="TextovéPole 173"/>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5" name="TextovéPole 174"/>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6" name="TextovéPole 175"/>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7" name="TextovéPole 176"/>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8" name="TextovéPole 177"/>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79" name="TextovéPole 178"/>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80" name="TextovéPole 179"/>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181" name="TextovéPole 180"/>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2" name="TextovéPole 181"/>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3" name="TextovéPole 182"/>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4" name="TextovéPole 183"/>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5" name="TextovéPole 184"/>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6" name="TextovéPole 185"/>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7" name="TextovéPole 186"/>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8" name="TextovéPole 187"/>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89" name="TextovéPole 188"/>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0" name="TextovéPole 189"/>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1" name="TextovéPole 190"/>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192" name="TextovéPole 191"/>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xdr:row>
      <xdr:rowOff>0</xdr:rowOff>
    </xdr:from>
    <xdr:ext cx="180975" cy="266700"/>
    <xdr:sp macro="" textlink="">
      <xdr:nvSpPr>
        <xdr:cNvPr id="193" name="TextovéPole 192"/>
        <xdr:cNvSpPr txBox="1"/>
      </xdr:nvSpPr>
      <xdr:spPr>
        <a:xfrm>
          <a:off x="647700" y="2933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228600</xdr:rowOff>
    </xdr:from>
    <xdr:ext cx="180975" cy="419100"/>
    <xdr:sp macro="" textlink="">
      <xdr:nvSpPr>
        <xdr:cNvPr id="194" name="TextovéPole 193"/>
        <xdr:cNvSpPr txBox="1"/>
      </xdr:nvSpPr>
      <xdr:spPr>
        <a:xfrm>
          <a:off x="647700" y="7981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95" name="TextovéPole 194"/>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96" name="TextovéPole 195"/>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228600</xdr:rowOff>
    </xdr:from>
    <xdr:ext cx="180975" cy="419100"/>
    <xdr:sp macro="" textlink="">
      <xdr:nvSpPr>
        <xdr:cNvPr id="197" name="TextovéPole 196"/>
        <xdr:cNvSpPr txBox="1"/>
      </xdr:nvSpPr>
      <xdr:spPr>
        <a:xfrm>
          <a:off x="647700" y="7981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8" name="TextovéPole 19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199" name="TextovéPole 198"/>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0" name="TextovéPole 199"/>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1" name="TextovéPole 200"/>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2" name="TextovéPole 201"/>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3" name="TextovéPole 202"/>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4" name="TextovéPole 203"/>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5" name="TextovéPole 204"/>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6" name="TextovéPole 205"/>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7" name="TextovéPole 206"/>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8" name="TextovéPole 207"/>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09" name="TextovéPole 208"/>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10" name="TextovéPole 209"/>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390525</xdr:rowOff>
    </xdr:from>
    <xdr:ext cx="180975" cy="266700"/>
    <xdr:sp macro="" textlink="">
      <xdr:nvSpPr>
        <xdr:cNvPr id="211" name="TextovéPole 210"/>
        <xdr:cNvSpPr txBox="1"/>
      </xdr:nvSpPr>
      <xdr:spPr>
        <a:xfrm>
          <a:off x="647700" y="8372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212" name="TextovéPole 211"/>
        <xdr:cNvSpPr txBox="1"/>
      </xdr:nvSpPr>
      <xdr:spPr>
        <a:xfrm>
          <a:off x="647700" y="866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3" name="TextovéPole 21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4" name="TextovéPole 21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5" name="TextovéPole 21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6" name="TextovéPole 21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7" name="TextovéPole 21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8" name="TextovéPole 21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19" name="TextovéPole 21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20" name="TextovéPole 21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21" name="TextovéPole 22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22" name="TextovéPole 22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23" name="TextovéPole 22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228600</xdr:rowOff>
    </xdr:from>
    <xdr:ext cx="180975" cy="419100"/>
    <xdr:sp macro="" textlink="">
      <xdr:nvSpPr>
        <xdr:cNvPr id="224" name="TextovéPole 223"/>
        <xdr:cNvSpPr txBox="1"/>
      </xdr:nvSpPr>
      <xdr:spPr>
        <a:xfrm>
          <a:off x="647700" y="116205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225" name="TextovéPole 22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6" name="TextovéPole 225"/>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7" name="TextovéPole 226"/>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8" name="TextovéPole 227"/>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29" name="TextovéPole 228"/>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0" name="TextovéPole 229"/>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1" name="TextovéPole 230"/>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2" name="TextovéPole 231"/>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3" name="TextovéPole 232"/>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4" name="TextovéPole 233"/>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5" name="TextovéPole 234"/>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236" name="TextovéPole 235"/>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66700"/>
    <xdr:sp macro="" textlink="">
      <xdr:nvSpPr>
        <xdr:cNvPr id="237" name="TextovéPole 236"/>
        <xdr:cNvSpPr txBox="1"/>
      </xdr:nvSpPr>
      <xdr:spPr>
        <a:xfrm>
          <a:off x="647700" y="7753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8" name="TextovéPole 23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xdr:row>
      <xdr:rowOff>0</xdr:rowOff>
    </xdr:from>
    <xdr:ext cx="180975" cy="266700"/>
    <xdr:sp macro="" textlink="">
      <xdr:nvSpPr>
        <xdr:cNvPr id="239" name="TextovéPole 238"/>
        <xdr:cNvSpPr txBox="1"/>
      </xdr:nvSpPr>
      <xdr:spPr>
        <a:xfrm>
          <a:off x="647700" y="86677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0" name="TextovéPole 23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241" name="TextovéPole 240"/>
        <xdr:cNvSpPr txBox="1"/>
      </xdr:nvSpPr>
      <xdr:spPr>
        <a:xfrm>
          <a:off x="647700"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242" name="TextovéPole 241"/>
        <xdr:cNvSpPr txBox="1"/>
      </xdr:nvSpPr>
      <xdr:spPr>
        <a:xfrm>
          <a:off x="647700"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3" name="TextovéPole 242"/>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4" name="TextovéPole 24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5" name="TextovéPole 24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6" name="TextovéPole 245"/>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7" name="TextovéPole 246"/>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8" name="TextovéPole 247"/>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49" name="TextovéPole 24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0" name="TextovéPole 24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1" name="TextovéPole 250"/>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2" name="TextovéPole 251"/>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3" name="TextovéPole 252"/>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4" name="TextovéPole 25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5" name="TextovéPole 25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6" name="TextovéPole 255"/>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7" name="TextovéPole 256"/>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8" name="TextovéPole 257"/>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59" name="TextovéPole 25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0" name="TextovéPole 25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1" name="TextovéPole 260"/>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2" name="TextovéPole 261"/>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15</xdr:row>
      <xdr:rowOff>390525</xdr:rowOff>
    </xdr:from>
    <xdr:ext cx="180975" cy="266700"/>
    <xdr:sp macro="" textlink="">
      <xdr:nvSpPr>
        <xdr:cNvPr id="263" name="TextovéPole 262"/>
        <xdr:cNvSpPr txBox="1"/>
      </xdr:nvSpPr>
      <xdr:spPr>
        <a:xfrm>
          <a:off x="2562225"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15</xdr:row>
      <xdr:rowOff>390525</xdr:rowOff>
    </xdr:from>
    <xdr:ext cx="180975" cy="266700"/>
    <xdr:sp macro="" textlink="">
      <xdr:nvSpPr>
        <xdr:cNvPr id="264" name="TextovéPole 263"/>
        <xdr:cNvSpPr txBox="1"/>
      </xdr:nvSpPr>
      <xdr:spPr>
        <a:xfrm>
          <a:off x="2562225"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5" name="TextovéPole 26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6" name="TextovéPole 265"/>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7" name="TextovéPole 266"/>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8" name="TextovéPole 267"/>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69" name="TextovéPole 26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70" name="TextovéPole 26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71" name="TextovéPole 270"/>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72" name="TextovéPole 271"/>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73" name="TextovéPole 272"/>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74" name="TextovéPole 27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275" name="TextovéPole 27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76" name="TextovéPole 27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77" name="TextovéPole 27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78" name="TextovéPole 27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79" name="TextovéPole 27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228600</xdr:rowOff>
    </xdr:from>
    <xdr:ext cx="180975" cy="419100"/>
    <xdr:sp macro="" textlink="">
      <xdr:nvSpPr>
        <xdr:cNvPr id="280" name="TextovéPole 279"/>
        <xdr:cNvSpPr txBox="1"/>
      </xdr:nvSpPr>
      <xdr:spPr>
        <a:xfrm>
          <a:off x="647700" y="164782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81" name="TextovéPole 28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82" name="TextovéPole 28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83" name="TextovéPole 28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284" name="TextovéPole 283"/>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390525</xdr:rowOff>
    </xdr:from>
    <xdr:ext cx="180975" cy="266700"/>
    <xdr:sp macro="" textlink="">
      <xdr:nvSpPr>
        <xdr:cNvPr id="285" name="TextovéPole 284"/>
        <xdr:cNvSpPr txBox="1"/>
      </xdr:nvSpPr>
      <xdr:spPr>
        <a:xfrm>
          <a:off x="647700" y="1686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286" name="TextovéPole 285"/>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287" name="TextovéPole 286"/>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288" name="TextovéPole 287"/>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89" name="TextovéPole 28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0" name="TextovéPole 28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1" name="TextovéPole 29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2" name="TextovéPole 29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3" name="TextovéPole 29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4" name="TextovéPole 29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5" name="TextovéPole 29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6" name="TextovéPole 29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7" name="TextovéPole 29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8" name="TextovéPole 29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299" name="TextovéPole 29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00" name="TextovéPole 29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01" name="TextovéPole 300"/>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390525</xdr:rowOff>
    </xdr:from>
    <xdr:ext cx="180975" cy="266700"/>
    <xdr:sp macro="" textlink="">
      <xdr:nvSpPr>
        <xdr:cNvPr id="302" name="TextovéPole 301"/>
        <xdr:cNvSpPr txBox="1"/>
      </xdr:nvSpPr>
      <xdr:spPr>
        <a:xfrm>
          <a:off x="647700" y="1686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03" name="TextovéPole 302"/>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04" name="TextovéPole 303"/>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305" name="TextovéPole 304"/>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06" name="TextovéPole 30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07" name="TextovéPole 30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08" name="TextovéPole 30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09" name="TextovéPole 30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0" name="TextovéPole 30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1" name="TextovéPole 31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2" name="TextovéPole 31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3" name="TextovéPole 31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4" name="TextovéPole 31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5" name="TextovéPole 31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6" name="TextovéPole 31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7" name="TextovéPole 31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8" name="TextovéPole 31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19" name="TextovéPole 31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0" name="TextovéPole 31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1" name="TextovéPole 32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2" name="TextovéPole 32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3" name="TextovéPole 32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4" name="TextovéPole 32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5" name="TextovéPole 32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6" name="TextovéPole 32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7" name="TextovéPole 32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8" name="TextovéPole 32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29" name="TextovéPole 32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0" name="TextovéPole 32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1" name="TextovéPole 33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2" name="TextovéPole 33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3" name="TextovéPole 33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4" name="TextovéPole 33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5" name="TextovéPole 33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6" name="TextovéPole 33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228600</xdr:rowOff>
    </xdr:from>
    <xdr:ext cx="180975" cy="419100"/>
    <xdr:sp macro="" textlink="">
      <xdr:nvSpPr>
        <xdr:cNvPr id="337" name="TextovéPole 336"/>
        <xdr:cNvSpPr txBox="1"/>
      </xdr:nvSpPr>
      <xdr:spPr>
        <a:xfrm>
          <a:off x="647700" y="164782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8" name="TextovéPole 33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39" name="TextovéPole 33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23</xdr:row>
      <xdr:rowOff>0</xdr:rowOff>
    </xdr:from>
    <xdr:ext cx="180975" cy="266700"/>
    <xdr:sp macro="" textlink="">
      <xdr:nvSpPr>
        <xdr:cNvPr id="340" name="TextovéPole 339"/>
        <xdr:cNvSpPr txBox="1"/>
      </xdr:nvSpPr>
      <xdr:spPr>
        <a:xfrm>
          <a:off x="2562225"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41" name="TextovéPole 34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342" name="TextovéPole 34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23</xdr:row>
      <xdr:rowOff>0</xdr:rowOff>
    </xdr:from>
    <xdr:ext cx="180975" cy="266700"/>
    <xdr:sp macro="" textlink="">
      <xdr:nvSpPr>
        <xdr:cNvPr id="343" name="TextovéPole 342"/>
        <xdr:cNvSpPr txBox="1"/>
      </xdr:nvSpPr>
      <xdr:spPr>
        <a:xfrm>
          <a:off x="2562225"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23</xdr:row>
      <xdr:rowOff>0</xdr:rowOff>
    </xdr:from>
    <xdr:ext cx="180975" cy="266700"/>
    <xdr:sp macro="" textlink="">
      <xdr:nvSpPr>
        <xdr:cNvPr id="344" name="TextovéPole 343"/>
        <xdr:cNvSpPr txBox="1"/>
      </xdr:nvSpPr>
      <xdr:spPr>
        <a:xfrm>
          <a:off x="2562225"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5" name="TextovéPole 344"/>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38</xdr:row>
      <xdr:rowOff>0</xdr:rowOff>
    </xdr:from>
    <xdr:ext cx="180975" cy="266700"/>
    <xdr:sp macro="" textlink="">
      <xdr:nvSpPr>
        <xdr:cNvPr id="346" name="TextovéPole 345"/>
        <xdr:cNvSpPr txBox="1"/>
      </xdr:nvSpPr>
      <xdr:spPr>
        <a:xfrm>
          <a:off x="2562225"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7" name="TextovéPole 346"/>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8" name="TextovéPole 347"/>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38</xdr:row>
      <xdr:rowOff>0</xdr:rowOff>
    </xdr:from>
    <xdr:ext cx="180975" cy="266700"/>
    <xdr:sp macro="" textlink="">
      <xdr:nvSpPr>
        <xdr:cNvPr id="349" name="TextovéPole 348"/>
        <xdr:cNvSpPr txBox="1"/>
      </xdr:nvSpPr>
      <xdr:spPr>
        <a:xfrm>
          <a:off x="2562225"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38</xdr:row>
      <xdr:rowOff>0</xdr:rowOff>
    </xdr:from>
    <xdr:ext cx="180975" cy="266700"/>
    <xdr:sp macro="" textlink="">
      <xdr:nvSpPr>
        <xdr:cNvPr id="350" name="TextovéPole 349"/>
        <xdr:cNvSpPr txBox="1"/>
      </xdr:nvSpPr>
      <xdr:spPr>
        <a:xfrm>
          <a:off x="2562225"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1" name="TextovéPole 35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2" name="TextovéPole 351"/>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3" name="TextovéPole 352"/>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4" name="TextovéPole 353"/>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5" name="TextovéPole 354"/>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6" name="TextovéPole 355"/>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7" name="TextovéPole 356"/>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8" name="TextovéPole 357"/>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59" name="TextovéPole 358"/>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60" name="TextovéPole 359"/>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61" name="TextovéPole 36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62" name="TextovéPole 361"/>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63" name="TextovéPole 362"/>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64" name="TextovéPole 363"/>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65" name="TextovéPole 364"/>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66" name="TextovéPole 365"/>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67" name="TextovéPole 366"/>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68" name="TextovéPole 36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69" name="TextovéPole 368"/>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0" name="TextovéPole 369"/>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1" name="TextovéPole 37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2" name="TextovéPole 371"/>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3" name="TextovéPole 372"/>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4" name="TextovéPole 373"/>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5" name="TextovéPole 374"/>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76" name="TextovéPole 375"/>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77" name="TextovéPole 376"/>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78" name="TextovéPole 37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79" name="TextovéPole 378"/>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80" name="TextovéPole 379"/>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81" name="TextovéPole 380"/>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82" name="TextovéPole 381"/>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383" name="TextovéPole 382"/>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84" name="TextovéPole 383"/>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85" name="TextovéPole 384"/>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86" name="TextovéPole 385"/>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87" name="TextovéPole 386"/>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88" name="TextovéPole 387"/>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89" name="TextovéPole 388"/>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0" name="TextovéPole 389"/>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1" name="TextovéPole 39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2" name="TextovéPole 391"/>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3" name="TextovéPole 392"/>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4" name="TextovéPole 393"/>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5" name="TextovéPole 394"/>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6" name="TextovéPole 395"/>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7" name="TextovéPole 396"/>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8" name="TextovéPole 397"/>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399" name="TextovéPole 398"/>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400" name="TextovéPole 399"/>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401" name="TextovéPole 400"/>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402" name="TextovéPole 401"/>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64</xdr:row>
      <xdr:rowOff>0</xdr:rowOff>
    </xdr:from>
    <xdr:ext cx="180975" cy="266700"/>
    <xdr:sp macro="" textlink="">
      <xdr:nvSpPr>
        <xdr:cNvPr id="403" name="TextovéPole 402"/>
        <xdr:cNvSpPr txBox="1"/>
      </xdr:nvSpPr>
      <xdr:spPr>
        <a:xfrm>
          <a:off x="647700" y="3575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04" name="TextovéPole 403"/>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05" name="TextovéPole 404"/>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06" name="TextovéPole 405"/>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07" name="TextovéPole 406"/>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08" name="TextovéPole 40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09" name="TextovéPole 408"/>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0" name="TextovéPole 409"/>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1" name="TextovéPole 410"/>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2" name="TextovéPole 411"/>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3" name="TextovéPole 412"/>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4" name="TextovéPole 413"/>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5" name="TextovéPole 414"/>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6" name="TextovéPole 415"/>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7" name="TextovéPole 416"/>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8" name="TextovéPole 41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19" name="TextovéPole 418"/>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20" name="TextovéPole 419"/>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21" name="TextovéPole 420"/>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22" name="TextovéPole 421"/>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23" name="TextovéPole 422"/>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24" name="TextovéPole 423"/>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25" name="TextovéPole 424"/>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26" name="TextovéPole 425"/>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27" name="TextovéPole 426"/>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28" name="TextovéPole 42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29" name="TextovéPole 428"/>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30" name="TextovéPole 429"/>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31" name="TextovéPole 430"/>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32" name="TextovéPole 431"/>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33" name="TextovéPole 432"/>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34" name="TextovéPole 433"/>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35" name="TextovéPole 434"/>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36" name="TextovéPole 435"/>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37" name="TextovéPole 436"/>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38" name="TextovéPole 437"/>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39" name="TextovéPole 438"/>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40" name="TextovéPole 439"/>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41" name="TextovéPole 440"/>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66</xdr:row>
      <xdr:rowOff>0</xdr:rowOff>
    </xdr:from>
    <xdr:ext cx="180975" cy="266700"/>
    <xdr:sp macro="" textlink="">
      <xdr:nvSpPr>
        <xdr:cNvPr id="442" name="TextovéPole 441"/>
        <xdr:cNvSpPr txBox="1"/>
      </xdr:nvSpPr>
      <xdr:spPr>
        <a:xfrm>
          <a:off x="647700" y="36395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3" name="TextovéPole 442"/>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4" name="TextovéPole 443"/>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5" name="TextovéPole 444"/>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6" name="TextovéPole 445"/>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7" name="TextovéPole 446"/>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8" name="TextovéPole 44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49" name="TextovéPole 448"/>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0" name="TextovéPole 449"/>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1" name="TextovéPole 450"/>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2" name="TextovéPole 451"/>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3" name="TextovéPole 452"/>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4" name="TextovéPole 453"/>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5" name="TextovéPole 454"/>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6" name="TextovéPole 455"/>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7" name="TextovéPole 456"/>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8" name="TextovéPole 457"/>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59" name="TextovéPole 458"/>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60" name="TextovéPole 459"/>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61" name="TextovéPole 460"/>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65</xdr:row>
      <xdr:rowOff>0</xdr:rowOff>
    </xdr:from>
    <xdr:ext cx="180975" cy="266700"/>
    <xdr:sp macro="" textlink="">
      <xdr:nvSpPr>
        <xdr:cNvPr id="462" name="TextovéPole 461"/>
        <xdr:cNvSpPr txBox="1"/>
      </xdr:nvSpPr>
      <xdr:spPr>
        <a:xfrm>
          <a:off x="647700" y="35985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63" name="TextovéPole 462"/>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52</xdr:row>
      <xdr:rowOff>390525</xdr:rowOff>
    </xdr:from>
    <xdr:ext cx="180975" cy="266700"/>
    <xdr:sp macro="" textlink="">
      <xdr:nvSpPr>
        <xdr:cNvPr id="464" name="TextovéPole 463"/>
        <xdr:cNvSpPr txBox="1"/>
      </xdr:nvSpPr>
      <xdr:spPr>
        <a:xfrm>
          <a:off x="647700" y="3261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228600</xdr:rowOff>
    </xdr:from>
    <xdr:ext cx="180975" cy="419100"/>
    <xdr:sp macro="" textlink="">
      <xdr:nvSpPr>
        <xdr:cNvPr id="465" name="TextovéPole 464"/>
        <xdr:cNvSpPr txBox="1"/>
      </xdr:nvSpPr>
      <xdr:spPr>
        <a:xfrm>
          <a:off x="647700" y="322230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66" name="TextovéPole 465"/>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51</xdr:row>
      <xdr:rowOff>0</xdr:rowOff>
    </xdr:from>
    <xdr:ext cx="180975" cy="266700"/>
    <xdr:sp macro="" textlink="">
      <xdr:nvSpPr>
        <xdr:cNvPr id="467" name="TextovéPole 466"/>
        <xdr:cNvSpPr txBox="1"/>
      </xdr:nvSpPr>
      <xdr:spPr>
        <a:xfrm>
          <a:off x="647700" y="31994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68" name="TextovéPole 46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14</xdr:row>
      <xdr:rowOff>0</xdr:rowOff>
    </xdr:from>
    <xdr:ext cx="180975" cy="266700"/>
    <xdr:sp macro="" textlink="">
      <xdr:nvSpPr>
        <xdr:cNvPr id="469" name="TextovéPole 468"/>
        <xdr:cNvSpPr txBox="1"/>
      </xdr:nvSpPr>
      <xdr:spPr>
        <a:xfrm>
          <a:off x="2562225"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70" name="TextovéPole 469"/>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71" name="TextovéPole 470"/>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14</xdr:row>
      <xdr:rowOff>0</xdr:rowOff>
    </xdr:from>
    <xdr:ext cx="180975" cy="266700"/>
    <xdr:sp macro="" textlink="">
      <xdr:nvSpPr>
        <xdr:cNvPr id="472" name="TextovéPole 471"/>
        <xdr:cNvSpPr txBox="1"/>
      </xdr:nvSpPr>
      <xdr:spPr>
        <a:xfrm>
          <a:off x="2562225"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14</xdr:row>
      <xdr:rowOff>0</xdr:rowOff>
    </xdr:from>
    <xdr:ext cx="180975" cy="266700"/>
    <xdr:sp macro="" textlink="">
      <xdr:nvSpPr>
        <xdr:cNvPr id="473" name="TextovéPole 472"/>
        <xdr:cNvSpPr txBox="1"/>
      </xdr:nvSpPr>
      <xdr:spPr>
        <a:xfrm>
          <a:off x="2562225"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74" name="TextovéPole 47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475" name="TextovéPole 474"/>
        <xdr:cNvSpPr txBox="1"/>
      </xdr:nvSpPr>
      <xdr:spPr>
        <a:xfrm>
          <a:off x="647700"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476" name="TextovéPole 475"/>
        <xdr:cNvSpPr txBox="1"/>
      </xdr:nvSpPr>
      <xdr:spPr>
        <a:xfrm>
          <a:off x="647700"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77" name="TextovéPole 476"/>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78" name="TextovéPole 477"/>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79" name="TextovéPole 47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0" name="TextovéPole 47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1" name="TextovéPole 480"/>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2" name="TextovéPole 481"/>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3" name="TextovéPole 482"/>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4" name="TextovéPole 48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5" name="TextovéPole 48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6" name="TextovéPole 485"/>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7" name="TextovéPole 486"/>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8" name="TextovéPole 487"/>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89" name="TextovéPole 48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0" name="TextovéPole 48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1" name="TextovéPole 490"/>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2" name="TextovéPole 491"/>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3" name="TextovéPole 492"/>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4" name="TextovéPole 49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5" name="TextovéPole 49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6" name="TextovéPole 495"/>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15</xdr:row>
      <xdr:rowOff>390525</xdr:rowOff>
    </xdr:from>
    <xdr:ext cx="180975" cy="266700"/>
    <xdr:sp macro="" textlink="">
      <xdr:nvSpPr>
        <xdr:cNvPr id="497" name="TextovéPole 496"/>
        <xdr:cNvSpPr txBox="1"/>
      </xdr:nvSpPr>
      <xdr:spPr>
        <a:xfrm>
          <a:off x="2562225"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15</xdr:row>
      <xdr:rowOff>390525</xdr:rowOff>
    </xdr:from>
    <xdr:ext cx="180975" cy="266700"/>
    <xdr:sp macro="" textlink="">
      <xdr:nvSpPr>
        <xdr:cNvPr id="498" name="TextovéPole 497"/>
        <xdr:cNvSpPr txBox="1"/>
      </xdr:nvSpPr>
      <xdr:spPr>
        <a:xfrm>
          <a:off x="2562225"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499" name="TextovéPole 49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0" name="TextovéPole 499"/>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1" name="TextovéPole 500"/>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2" name="TextovéPole 501"/>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3" name="TextovéPole 502"/>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4" name="TextovéPole 503"/>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5" name="TextovéPole 504"/>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6" name="TextovéPole 505"/>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7" name="TextovéPole 506"/>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8" name="TextovéPole 507"/>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0</xdr:rowOff>
    </xdr:from>
    <xdr:ext cx="180975" cy="266700"/>
    <xdr:sp macro="" textlink="">
      <xdr:nvSpPr>
        <xdr:cNvPr id="509" name="TextovéPole 508"/>
        <xdr:cNvSpPr txBox="1"/>
      </xdr:nvSpPr>
      <xdr:spPr>
        <a:xfrm>
          <a:off x="647700" y="9515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0" name="TextovéPole 509"/>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1" name="TextovéPole 510"/>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2" name="TextovéPole 511"/>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3" name="TextovéPole 512"/>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4" name="TextovéPole 513"/>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5" name="TextovéPole 514"/>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6" name="TextovéPole 515"/>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7" name="TextovéPole 516"/>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8" name="TextovéPole 517"/>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19" name="TextovéPole 518"/>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0" name="TextovéPole 519"/>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1" name="TextovéPole 520"/>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2" name="TextovéPole 521"/>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3" name="TextovéPole 522"/>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4" name="TextovéPole 523"/>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5" name="TextovéPole 524"/>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6" name="TextovéPole 525"/>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7" name="TextovéPole 526"/>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8" name="TextovéPole 527"/>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29" name="TextovéPole 528"/>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0" name="TextovéPole 529"/>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1" name="TextovéPole 530"/>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2" name="TextovéPole 531"/>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3" name="TextovéPole 532"/>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4" name="TextovéPole 533"/>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5" name="TextovéPole 534"/>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6" name="TextovéPole 535"/>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7" name="TextovéPole 536"/>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8" name="TextovéPole 537"/>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39" name="TextovéPole 538"/>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40" name="TextovéPole 539"/>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16</xdr:row>
      <xdr:rowOff>0</xdr:rowOff>
    </xdr:from>
    <xdr:ext cx="180975" cy="266700"/>
    <xdr:sp macro="" textlink="">
      <xdr:nvSpPr>
        <xdr:cNvPr id="541" name="TextovéPole 540"/>
        <xdr:cNvSpPr txBox="1"/>
      </xdr:nvSpPr>
      <xdr:spPr>
        <a:xfrm>
          <a:off x="647700" y="10048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2" name="TextovéPole 541"/>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3" name="TextovéPole 542"/>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4" name="TextovéPole 543"/>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5" name="TextovéPole 544"/>
        <xdr:cNvSpPr txBox="1"/>
      </xdr:nvSpPr>
      <xdr:spPr>
        <a:xfrm>
          <a:off x="647700" y="25241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46" name="TextovéPole 545"/>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42</xdr:row>
      <xdr:rowOff>0</xdr:rowOff>
    </xdr:from>
    <xdr:ext cx="180975" cy="266700"/>
    <xdr:sp macro="" textlink="">
      <xdr:nvSpPr>
        <xdr:cNvPr id="547" name="TextovéPole 546"/>
        <xdr:cNvSpPr txBox="1"/>
      </xdr:nvSpPr>
      <xdr:spPr>
        <a:xfrm>
          <a:off x="2562225"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48" name="TextovéPole 547"/>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49" name="TextovéPole 548"/>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42</xdr:row>
      <xdr:rowOff>0</xdr:rowOff>
    </xdr:from>
    <xdr:ext cx="180975" cy="266700"/>
    <xdr:sp macro="" textlink="">
      <xdr:nvSpPr>
        <xdr:cNvPr id="550" name="TextovéPole 549"/>
        <xdr:cNvSpPr txBox="1"/>
      </xdr:nvSpPr>
      <xdr:spPr>
        <a:xfrm>
          <a:off x="2562225"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42</xdr:row>
      <xdr:rowOff>0</xdr:rowOff>
    </xdr:from>
    <xdr:ext cx="180975" cy="266700"/>
    <xdr:sp macro="" textlink="">
      <xdr:nvSpPr>
        <xdr:cNvPr id="551" name="TextovéPole 550"/>
        <xdr:cNvSpPr txBox="1"/>
      </xdr:nvSpPr>
      <xdr:spPr>
        <a:xfrm>
          <a:off x="2562225"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52" name="TextovéPole 551"/>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42</xdr:row>
      <xdr:rowOff>0</xdr:rowOff>
    </xdr:from>
    <xdr:ext cx="180975" cy="266700"/>
    <xdr:sp macro="" textlink="">
      <xdr:nvSpPr>
        <xdr:cNvPr id="553" name="TextovéPole 552"/>
        <xdr:cNvSpPr txBox="1"/>
      </xdr:nvSpPr>
      <xdr:spPr>
        <a:xfrm>
          <a:off x="2562225"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54" name="TextovéPole 553"/>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55" name="TextovéPole 554"/>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42</xdr:row>
      <xdr:rowOff>0</xdr:rowOff>
    </xdr:from>
    <xdr:ext cx="180975" cy="266700"/>
    <xdr:sp macro="" textlink="">
      <xdr:nvSpPr>
        <xdr:cNvPr id="556" name="TextovéPole 555"/>
        <xdr:cNvSpPr txBox="1"/>
      </xdr:nvSpPr>
      <xdr:spPr>
        <a:xfrm>
          <a:off x="2562225"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42</xdr:row>
      <xdr:rowOff>0</xdr:rowOff>
    </xdr:from>
    <xdr:ext cx="180975" cy="266700"/>
    <xdr:sp macro="" textlink="">
      <xdr:nvSpPr>
        <xdr:cNvPr id="557" name="TextovéPole 556"/>
        <xdr:cNvSpPr txBox="1"/>
      </xdr:nvSpPr>
      <xdr:spPr>
        <a:xfrm>
          <a:off x="2562225"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58" name="TextovéPole 557"/>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59" name="TextovéPole 558"/>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60" name="TextovéPole 559"/>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0</xdr:rowOff>
    </xdr:from>
    <xdr:ext cx="180975" cy="266700"/>
    <xdr:sp macro="" textlink="">
      <xdr:nvSpPr>
        <xdr:cNvPr id="561" name="TextovéPole 560"/>
        <xdr:cNvSpPr txBox="1"/>
      </xdr:nvSpPr>
      <xdr:spPr>
        <a:xfrm>
          <a:off x="647700" y="2716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62" name="TextovéPole 561"/>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44</xdr:row>
      <xdr:rowOff>0</xdr:rowOff>
    </xdr:from>
    <xdr:ext cx="180975" cy="266700"/>
    <xdr:sp macro="" textlink="">
      <xdr:nvSpPr>
        <xdr:cNvPr id="563" name="TextovéPole 562"/>
        <xdr:cNvSpPr txBox="1"/>
      </xdr:nvSpPr>
      <xdr:spPr>
        <a:xfrm>
          <a:off x="2562225"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64" name="TextovéPole 563"/>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65" name="TextovéPole 564"/>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44</xdr:row>
      <xdr:rowOff>0</xdr:rowOff>
    </xdr:from>
    <xdr:ext cx="180975" cy="266700"/>
    <xdr:sp macro="" textlink="">
      <xdr:nvSpPr>
        <xdr:cNvPr id="566" name="TextovéPole 565"/>
        <xdr:cNvSpPr txBox="1"/>
      </xdr:nvSpPr>
      <xdr:spPr>
        <a:xfrm>
          <a:off x="2562225"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44</xdr:row>
      <xdr:rowOff>0</xdr:rowOff>
    </xdr:from>
    <xdr:ext cx="180975" cy="266700"/>
    <xdr:sp macro="" textlink="">
      <xdr:nvSpPr>
        <xdr:cNvPr id="567" name="TextovéPole 566"/>
        <xdr:cNvSpPr txBox="1"/>
      </xdr:nvSpPr>
      <xdr:spPr>
        <a:xfrm>
          <a:off x="2562225"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68" name="TextovéPole 567"/>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44</xdr:row>
      <xdr:rowOff>0</xdr:rowOff>
    </xdr:from>
    <xdr:ext cx="180975" cy="266700"/>
    <xdr:sp macro="" textlink="">
      <xdr:nvSpPr>
        <xdr:cNvPr id="569" name="TextovéPole 568"/>
        <xdr:cNvSpPr txBox="1"/>
      </xdr:nvSpPr>
      <xdr:spPr>
        <a:xfrm>
          <a:off x="2562225"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70" name="TextovéPole 569"/>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71" name="TextovéPole 570"/>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44</xdr:row>
      <xdr:rowOff>0</xdr:rowOff>
    </xdr:from>
    <xdr:ext cx="180975" cy="266700"/>
    <xdr:sp macro="" textlink="">
      <xdr:nvSpPr>
        <xdr:cNvPr id="572" name="TextovéPole 571"/>
        <xdr:cNvSpPr txBox="1"/>
      </xdr:nvSpPr>
      <xdr:spPr>
        <a:xfrm>
          <a:off x="2562225"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44</xdr:row>
      <xdr:rowOff>0</xdr:rowOff>
    </xdr:from>
    <xdr:ext cx="180975" cy="266700"/>
    <xdr:sp macro="" textlink="">
      <xdr:nvSpPr>
        <xdr:cNvPr id="573" name="TextovéPole 572"/>
        <xdr:cNvSpPr txBox="1"/>
      </xdr:nvSpPr>
      <xdr:spPr>
        <a:xfrm>
          <a:off x="2562225"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74" name="TextovéPole 573"/>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75" name="TextovéPole 574"/>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76" name="TextovéPole 575"/>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0</xdr:rowOff>
    </xdr:from>
    <xdr:ext cx="180975" cy="266700"/>
    <xdr:sp macro="" textlink="">
      <xdr:nvSpPr>
        <xdr:cNvPr id="577" name="TextovéPole 576"/>
        <xdr:cNvSpPr txBox="1"/>
      </xdr:nvSpPr>
      <xdr:spPr>
        <a:xfrm>
          <a:off x="647700" y="28060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78" name="TextovéPole 577"/>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46</xdr:row>
      <xdr:rowOff>0</xdr:rowOff>
    </xdr:from>
    <xdr:ext cx="180975" cy="266700"/>
    <xdr:sp macro="" textlink="">
      <xdr:nvSpPr>
        <xdr:cNvPr id="579" name="TextovéPole 578"/>
        <xdr:cNvSpPr txBox="1"/>
      </xdr:nvSpPr>
      <xdr:spPr>
        <a:xfrm>
          <a:off x="2562225"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80" name="TextovéPole 579"/>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81" name="TextovéPole 580"/>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46</xdr:row>
      <xdr:rowOff>0</xdr:rowOff>
    </xdr:from>
    <xdr:ext cx="180975" cy="266700"/>
    <xdr:sp macro="" textlink="">
      <xdr:nvSpPr>
        <xdr:cNvPr id="582" name="TextovéPole 581"/>
        <xdr:cNvSpPr txBox="1"/>
      </xdr:nvSpPr>
      <xdr:spPr>
        <a:xfrm>
          <a:off x="2562225"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46</xdr:row>
      <xdr:rowOff>0</xdr:rowOff>
    </xdr:from>
    <xdr:ext cx="180975" cy="266700"/>
    <xdr:sp macro="" textlink="">
      <xdr:nvSpPr>
        <xdr:cNvPr id="583" name="TextovéPole 582"/>
        <xdr:cNvSpPr txBox="1"/>
      </xdr:nvSpPr>
      <xdr:spPr>
        <a:xfrm>
          <a:off x="2562225"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84" name="TextovéPole 583"/>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46</xdr:row>
      <xdr:rowOff>0</xdr:rowOff>
    </xdr:from>
    <xdr:ext cx="180975" cy="266700"/>
    <xdr:sp macro="" textlink="">
      <xdr:nvSpPr>
        <xdr:cNvPr id="585" name="TextovéPole 584"/>
        <xdr:cNvSpPr txBox="1"/>
      </xdr:nvSpPr>
      <xdr:spPr>
        <a:xfrm>
          <a:off x="2562225"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86" name="TextovéPole 585"/>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87" name="TextovéPole 586"/>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46</xdr:row>
      <xdr:rowOff>0</xdr:rowOff>
    </xdr:from>
    <xdr:ext cx="180975" cy="266700"/>
    <xdr:sp macro="" textlink="">
      <xdr:nvSpPr>
        <xdr:cNvPr id="588" name="TextovéPole 587"/>
        <xdr:cNvSpPr txBox="1"/>
      </xdr:nvSpPr>
      <xdr:spPr>
        <a:xfrm>
          <a:off x="2562225"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46</xdr:row>
      <xdr:rowOff>0</xdr:rowOff>
    </xdr:from>
    <xdr:ext cx="180975" cy="266700"/>
    <xdr:sp macro="" textlink="">
      <xdr:nvSpPr>
        <xdr:cNvPr id="589" name="TextovéPole 588"/>
        <xdr:cNvSpPr txBox="1"/>
      </xdr:nvSpPr>
      <xdr:spPr>
        <a:xfrm>
          <a:off x="2562225"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90" name="TextovéPole 589"/>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91" name="TextovéPole 590"/>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92" name="TextovéPole 591"/>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593" name="TextovéPole 592"/>
        <xdr:cNvSpPr txBox="1"/>
      </xdr:nvSpPr>
      <xdr:spPr>
        <a:xfrm>
          <a:off x="647700" y="29194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4" name="TextovéPole 593"/>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5" name="TextovéPole 594"/>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6" name="TextovéPole 595"/>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7" name="TextovéPole 596"/>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8" name="TextovéPole 597"/>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599" name="TextovéPole 598"/>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0" name="TextovéPole 599"/>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1" name="TextovéPole 600"/>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2" name="TextovéPole 601"/>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3" name="TextovéPole 602"/>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xdr:row>
      <xdr:rowOff>0</xdr:rowOff>
    </xdr:from>
    <xdr:ext cx="180975" cy="266700"/>
    <xdr:sp macro="" textlink="">
      <xdr:nvSpPr>
        <xdr:cNvPr id="604" name="TextovéPole 603"/>
        <xdr:cNvSpPr txBox="1"/>
      </xdr:nvSpPr>
      <xdr:spPr>
        <a:xfrm>
          <a:off x="647700" y="2705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xdr:row>
      <xdr:rowOff>0</xdr:rowOff>
    </xdr:from>
    <xdr:ext cx="180975" cy="266700"/>
    <xdr:sp macro="" textlink="">
      <xdr:nvSpPr>
        <xdr:cNvPr id="605" name="TextovéPole 604"/>
        <xdr:cNvSpPr txBox="1"/>
      </xdr:nvSpPr>
      <xdr:spPr>
        <a:xfrm>
          <a:off x="647700" y="2933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17" name="TextovéPole 616"/>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18" name="TextovéPole 617"/>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19" name="TextovéPole 618"/>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0" name="TextovéPole 619"/>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1" name="TextovéPole 620"/>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2" name="TextovéPole 621"/>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3" name="TextovéPole 622"/>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4" name="TextovéPole 623"/>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5" name="TextovéPole 624"/>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6" name="TextovéPole 625"/>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xdr:row>
      <xdr:rowOff>0</xdr:rowOff>
    </xdr:from>
    <xdr:ext cx="180975" cy="266700"/>
    <xdr:sp macro="" textlink="">
      <xdr:nvSpPr>
        <xdr:cNvPr id="627" name="TextovéPole 626"/>
        <xdr:cNvSpPr txBox="1"/>
      </xdr:nvSpPr>
      <xdr:spPr>
        <a:xfrm>
          <a:off x="647700" y="6924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228600</xdr:rowOff>
    </xdr:from>
    <xdr:ext cx="180975" cy="419100"/>
    <xdr:sp macro="" textlink="">
      <xdr:nvSpPr>
        <xdr:cNvPr id="646" name="TextovéPole 645"/>
        <xdr:cNvSpPr txBox="1"/>
      </xdr:nvSpPr>
      <xdr:spPr>
        <a:xfrm>
          <a:off x="647700" y="9515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47" name="TextovéPole 646"/>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48" name="TextovéPole 64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228600</xdr:rowOff>
    </xdr:from>
    <xdr:ext cx="180975" cy="419100"/>
    <xdr:sp macro="" textlink="">
      <xdr:nvSpPr>
        <xdr:cNvPr id="649" name="TextovéPole 648"/>
        <xdr:cNvSpPr txBox="1"/>
      </xdr:nvSpPr>
      <xdr:spPr>
        <a:xfrm>
          <a:off x="647700" y="95154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0" name="TextovéPole 649"/>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1" name="TextovéPole 650"/>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2" name="TextovéPole 651"/>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3" name="TextovéPole 652"/>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4" name="TextovéPole 653"/>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5" name="TextovéPole 654"/>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6" name="TextovéPole 655"/>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7" name="TextovéPole 656"/>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8" name="TextovéPole 657"/>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9" name="TextovéPole 658"/>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60" name="TextovéPole 659"/>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61" name="TextovéPole 660"/>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15</xdr:row>
      <xdr:rowOff>390525</xdr:rowOff>
    </xdr:from>
    <xdr:ext cx="180975" cy="266700"/>
    <xdr:sp macro="" textlink="">
      <xdr:nvSpPr>
        <xdr:cNvPr id="662" name="TextovéPole 661"/>
        <xdr:cNvSpPr txBox="1"/>
      </xdr:nvSpPr>
      <xdr:spPr>
        <a:xfrm>
          <a:off x="647700" y="9906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63" name="TextovéPole 662"/>
        <xdr:cNvSpPr txBox="1"/>
      </xdr:nvSpPr>
      <xdr:spPr>
        <a:xfrm>
          <a:off x="647700" y="928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64" name="TextovéPole 66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65" name="TextovéPole 66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66" name="TextovéPole 66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67" name="TextovéPole 66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228600</xdr:rowOff>
    </xdr:from>
    <xdr:ext cx="180975" cy="419100"/>
    <xdr:sp macro="" textlink="">
      <xdr:nvSpPr>
        <xdr:cNvPr id="668" name="TextovéPole 667"/>
        <xdr:cNvSpPr txBox="1"/>
      </xdr:nvSpPr>
      <xdr:spPr>
        <a:xfrm>
          <a:off x="647700" y="116205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69" name="TextovéPole 66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70" name="TextovéPole 66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71" name="TextovéPole 67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72" name="TextovéPole 671"/>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390525</xdr:rowOff>
    </xdr:from>
    <xdr:ext cx="180975" cy="266700"/>
    <xdr:sp macro="" textlink="">
      <xdr:nvSpPr>
        <xdr:cNvPr id="673" name="TextovéPole 672"/>
        <xdr:cNvSpPr txBox="1"/>
      </xdr:nvSpPr>
      <xdr:spPr>
        <a:xfrm>
          <a:off x="647700" y="12011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74" name="TextovéPole 673"/>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75" name="TextovéPole 674"/>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76" name="TextovéPole 675"/>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77" name="TextovéPole 67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78" name="TextovéPole 67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79" name="TextovéPole 67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0" name="TextovéPole 67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1" name="TextovéPole 68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2" name="TextovéPole 68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3" name="TextovéPole 68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4" name="TextovéPole 68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5" name="TextovéPole 68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6" name="TextovéPole 68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7" name="TextovéPole 68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88" name="TextovéPole 68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89" name="TextovéPole 688"/>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390525</xdr:rowOff>
    </xdr:from>
    <xdr:ext cx="180975" cy="266700"/>
    <xdr:sp macro="" textlink="">
      <xdr:nvSpPr>
        <xdr:cNvPr id="690" name="TextovéPole 689"/>
        <xdr:cNvSpPr txBox="1"/>
      </xdr:nvSpPr>
      <xdr:spPr>
        <a:xfrm>
          <a:off x="647700" y="12011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91" name="TextovéPole 690"/>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92" name="TextovéPole 691"/>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19</xdr:row>
      <xdr:rowOff>0</xdr:rowOff>
    </xdr:from>
    <xdr:ext cx="180975" cy="266700"/>
    <xdr:sp macro="" textlink="">
      <xdr:nvSpPr>
        <xdr:cNvPr id="693" name="TextovéPole 692"/>
        <xdr:cNvSpPr txBox="1"/>
      </xdr:nvSpPr>
      <xdr:spPr>
        <a:xfrm>
          <a:off x="647700" y="1162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94" name="TextovéPole 69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95" name="TextovéPole 69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96" name="TextovéPole 69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97" name="TextovéPole 69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98" name="TextovéPole 69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699" name="TextovéPole 69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0" name="TextovéPole 69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1" name="TextovéPole 70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2" name="TextovéPole 70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3" name="TextovéPole 70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4" name="TextovéPole 70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5" name="TextovéPole 70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6" name="TextovéPole 70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7" name="TextovéPole 70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8" name="TextovéPole 70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09" name="TextovéPole 70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0" name="TextovéPole 70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1" name="TextovéPole 71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2" name="TextovéPole 71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3" name="TextovéPole 71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4" name="TextovéPole 71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5" name="TextovéPole 714"/>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6" name="TextovéPole 71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7" name="TextovéPole 716"/>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8" name="TextovéPole 717"/>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19" name="TextovéPole 718"/>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0" name="TextovéPole 719"/>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1" name="TextovéPole 720"/>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2" name="TextovéPole 721"/>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3" name="TextovéPole 722"/>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4" name="TextovéPole 723"/>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228600</xdr:rowOff>
    </xdr:from>
    <xdr:ext cx="180975" cy="419100"/>
    <xdr:sp macro="" textlink="">
      <xdr:nvSpPr>
        <xdr:cNvPr id="725" name="TextovéPole 724"/>
        <xdr:cNvSpPr txBox="1"/>
      </xdr:nvSpPr>
      <xdr:spPr>
        <a:xfrm>
          <a:off x="647700" y="116205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18</xdr:row>
      <xdr:rowOff>0</xdr:rowOff>
    </xdr:from>
    <xdr:ext cx="180975" cy="266700"/>
    <xdr:sp macro="" textlink="">
      <xdr:nvSpPr>
        <xdr:cNvPr id="726" name="TextovéPole 725"/>
        <xdr:cNvSpPr txBox="1"/>
      </xdr:nvSpPr>
      <xdr:spPr>
        <a:xfrm>
          <a:off x="647700" y="1139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27" name="TextovéPole 726"/>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28" name="TextovéPole 727"/>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29" name="TextovéPole 728"/>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0" name="TextovéPole 729"/>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1" name="TextovéPole 730"/>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2" name="TextovéPole 731"/>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3" name="TextovéPole 732"/>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4" name="TextovéPole 733"/>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5" name="TextovéPole 734"/>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6" name="TextovéPole 735"/>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7" name="TextovéPole 736"/>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8" name="TextovéPole 737"/>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39" name="TextovéPole 738"/>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0" name="TextovéPole 739"/>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1" name="TextovéPole 740"/>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2" name="TextovéPole 741"/>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3" name="TextovéPole 742"/>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4" name="TextovéPole 743"/>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5" name="TextovéPole 744"/>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6" name="TextovéPole 745"/>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7" name="TextovéPole 746"/>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8" name="TextovéPole 747"/>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49" name="TextovéPole 748"/>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50" name="TextovéPole 749"/>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51" name="TextovéPole 750"/>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52" name="TextovéPole 751"/>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47</xdr:row>
      <xdr:rowOff>0</xdr:rowOff>
    </xdr:from>
    <xdr:ext cx="180975" cy="266700"/>
    <xdr:sp macro="" textlink="">
      <xdr:nvSpPr>
        <xdr:cNvPr id="753" name="TextovéPole 752"/>
        <xdr:cNvSpPr txBox="1"/>
      </xdr:nvSpPr>
      <xdr:spPr>
        <a:xfrm>
          <a:off x="2562225"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54" name="TextovéPole 753"/>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0</xdr:rowOff>
    </xdr:from>
    <xdr:ext cx="180975" cy="266700"/>
    <xdr:sp macro="" textlink="">
      <xdr:nvSpPr>
        <xdr:cNvPr id="755" name="TextovéPole 754"/>
        <xdr:cNvSpPr txBox="1"/>
      </xdr:nvSpPr>
      <xdr:spPr>
        <a:xfrm>
          <a:off x="647700"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47</xdr:row>
      <xdr:rowOff>0</xdr:rowOff>
    </xdr:from>
    <xdr:ext cx="180975" cy="266700"/>
    <xdr:sp macro="" textlink="">
      <xdr:nvSpPr>
        <xdr:cNvPr id="756" name="TextovéPole 755"/>
        <xdr:cNvSpPr txBox="1"/>
      </xdr:nvSpPr>
      <xdr:spPr>
        <a:xfrm>
          <a:off x="2562225"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47</xdr:row>
      <xdr:rowOff>0</xdr:rowOff>
    </xdr:from>
    <xdr:ext cx="180975" cy="266700"/>
    <xdr:sp macro="" textlink="">
      <xdr:nvSpPr>
        <xdr:cNvPr id="757" name="TextovéPole 756"/>
        <xdr:cNvSpPr txBox="1"/>
      </xdr:nvSpPr>
      <xdr:spPr>
        <a:xfrm>
          <a:off x="2562225" y="29460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390525</xdr:rowOff>
    </xdr:from>
    <xdr:ext cx="180975" cy="266700"/>
    <xdr:sp macro="" textlink="">
      <xdr:nvSpPr>
        <xdr:cNvPr id="764" name="TextovéPole 763"/>
        <xdr:cNvSpPr txBox="1"/>
      </xdr:nvSpPr>
      <xdr:spPr>
        <a:xfrm>
          <a:off x="647700" y="2648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40</xdr:row>
      <xdr:rowOff>390525</xdr:rowOff>
    </xdr:from>
    <xdr:ext cx="180975" cy="266700"/>
    <xdr:sp macro="" textlink="">
      <xdr:nvSpPr>
        <xdr:cNvPr id="765" name="TextovéPole 764"/>
        <xdr:cNvSpPr txBox="1"/>
      </xdr:nvSpPr>
      <xdr:spPr>
        <a:xfrm>
          <a:off x="2562225" y="2648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390525</xdr:rowOff>
    </xdr:from>
    <xdr:ext cx="180975" cy="266700"/>
    <xdr:sp macro="" textlink="">
      <xdr:nvSpPr>
        <xdr:cNvPr id="766" name="TextovéPole 765"/>
        <xdr:cNvSpPr txBox="1"/>
      </xdr:nvSpPr>
      <xdr:spPr>
        <a:xfrm>
          <a:off x="647700" y="2648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390525</xdr:rowOff>
    </xdr:from>
    <xdr:ext cx="180975" cy="266700"/>
    <xdr:sp macro="" textlink="">
      <xdr:nvSpPr>
        <xdr:cNvPr id="767" name="TextovéPole 766"/>
        <xdr:cNvSpPr txBox="1"/>
      </xdr:nvSpPr>
      <xdr:spPr>
        <a:xfrm>
          <a:off x="647700" y="2648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40</xdr:row>
      <xdr:rowOff>390525</xdr:rowOff>
    </xdr:from>
    <xdr:ext cx="180975" cy="266700"/>
    <xdr:sp macro="" textlink="">
      <xdr:nvSpPr>
        <xdr:cNvPr id="768" name="TextovéPole 767"/>
        <xdr:cNvSpPr txBox="1"/>
      </xdr:nvSpPr>
      <xdr:spPr>
        <a:xfrm>
          <a:off x="2562225" y="2648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276225</xdr:colOff>
      <xdr:row>40</xdr:row>
      <xdr:rowOff>390525</xdr:rowOff>
    </xdr:from>
    <xdr:ext cx="180975" cy="266700"/>
    <xdr:sp macro="" textlink="">
      <xdr:nvSpPr>
        <xdr:cNvPr id="769" name="TextovéPole 768"/>
        <xdr:cNvSpPr txBox="1"/>
      </xdr:nvSpPr>
      <xdr:spPr>
        <a:xfrm>
          <a:off x="2562225" y="26489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770" name="TextovéPole 769"/>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771" name="TextovéPole 770"/>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772" name="TextovéPole 771"/>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33</xdr:row>
      <xdr:rowOff>0</xdr:rowOff>
    </xdr:from>
    <xdr:ext cx="180975" cy="266700"/>
    <xdr:sp macro="" textlink="">
      <xdr:nvSpPr>
        <xdr:cNvPr id="773" name="TextovéPole 772"/>
        <xdr:cNvSpPr txBox="1"/>
      </xdr:nvSpPr>
      <xdr:spPr>
        <a:xfrm>
          <a:off x="647700" y="21697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266700</xdr:rowOff>
    </xdr:from>
    <xdr:ext cx="180975" cy="381000"/>
    <xdr:sp macro="" textlink="">
      <xdr:nvSpPr>
        <xdr:cNvPr id="774" name="TextovéPole 773"/>
        <xdr:cNvSpPr txBox="1"/>
      </xdr:nvSpPr>
      <xdr:spPr>
        <a:xfrm>
          <a:off x="647700" y="27432000"/>
          <a:ext cx="180975" cy="381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43</xdr:row>
      <xdr:rowOff>0</xdr:rowOff>
    </xdr:from>
    <xdr:ext cx="180975" cy="266700"/>
    <xdr:sp macro="" textlink="">
      <xdr:nvSpPr>
        <xdr:cNvPr id="775" name="TextovéPole 774"/>
        <xdr:cNvSpPr txBox="1"/>
      </xdr:nvSpPr>
      <xdr:spPr>
        <a:xfrm>
          <a:off x="647700" y="27432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43</xdr:row>
      <xdr:rowOff>0</xdr:rowOff>
    </xdr:from>
    <xdr:ext cx="180975" cy="266700"/>
    <xdr:sp macro="" textlink="">
      <xdr:nvSpPr>
        <xdr:cNvPr id="776" name="TextovéPole 775"/>
        <xdr:cNvSpPr txBox="1"/>
      </xdr:nvSpPr>
      <xdr:spPr>
        <a:xfrm>
          <a:off x="647700" y="27432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77" name="TextovéPole 77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78" name="TextovéPole 77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79" name="TextovéPole 77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80" name="TextovéPole 77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228600</xdr:rowOff>
    </xdr:from>
    <xdr:ext cx="180975" cy="419100"/>
    <xdr:sp macro="" textlink="">
      <xdr:nvSpPr>
        <xdr:cNvPr id="781" name="TextovéPole 780"/>
        <xdr:cNvSpPr txBox="1"/>
      </xdr:nvSpPr>
      <xdr:spPr>
        <a:xfrm>
          <a:off x="647700" y="164782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82" name="TextovéPole 78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83" name="TextovéPole 78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84" name="TextovéPole 78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785" name="TextovéPole 784"/>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390525</xdr:rowOff>
    </xdr:from>
    <xdr:ext cx="180975" cy="266700"/>
    <xdr:sp macro="" textlink="">
      <xdr:nvSpPr>
        <xdr:cNvPr id="786" name="TextovéPole 785"/>
        <xdr:cNvSpPr txBox="1"/>
      </xdr:nvSpPr>
      <xdr:spPr>
        <a:xfrm>
          <a:off x="647700" y="1686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787" name="TextovéPole 786"/>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788" name="TextovéPole 787"/>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789" name="TextovéPole 788"/>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0" name="TextovéPole 78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1" name="TextovéPole 79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2" name="TextovéPole 79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3" name="TextovéPole 79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4" name="TextovéPole 79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5" name="TextovéPole 79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6" name="TextovéPole 79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7" name="TextovéPole 79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8" name="TextovéPole 79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799" name="TextovéPole 79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00" name="TextovéPole 79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01" name="TextovéPole 80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02" name="TextovéPole 801"/>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390525</xdr:rowOff>
    </xdr:from>
    <xdr:ext cx="180975" cy="266700"/>
    <xdr:sp macro="" textlink="">
      <xdr:nvSpPr>
        <xdr:cNvPr id="803" name="TextovéPole 802"/>
        <xdr:cNvSpPr txBox="1"/>
      </xdr:nvSpPr>
      <xdr:spPr>
        <a:xfrm>
          <a:off x="647700" y="1686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04" name="TextovéPole 803"/>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05" name="TextovéPole 804"/>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24</xdr:row>
      <xdr:rowOff>0</xdr:rowOff>
    </xdr:from>
    <xdr:ext cx="180975" cy="266700"/>
    <xdr:sp macro="" textlink="">
      <xdr:nvSpPr>
        <xdr:cNvPr id="806" name="TextovéPole 805"/>
        <xdr:cNvSpPr txBox="1"/>
      </xdr:nvSpPr>
      <xdr:spPr>
        <a:xfrm>
          <a:off x="647700" y="16478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07" name="TextovéPole 80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08" name="TextovéPole 80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09" name="TextovéPole 80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0" name="TextovéPole 80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1" name="TextovéPole 81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2" name="TextovéPole 81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3" name="TextovéPole 81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4" name="TextovéPole 81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5" name="TextovéPole 81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6" name="TextovéPole 81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7" name="TextovéPole 81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8" name="TextovéPole 81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19" name="TextovéPole 81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0" name="TextovéPole 81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1" name="TextovéPole 82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2" name="TextovéPole 82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3" name="TextovéPole 82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4" name="TextovéPole 82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5" name="TextovéPole 82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6" name="TextovéPole 82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7" name="TextovéPole 82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8" name="TextovéPole 827"/>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29" name="TextovéPole 82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0" name="TextovéPole 829"/>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1" name="TextovéPole 830"/>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2" name="TextovéPole 831"/>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3" name="TextovéPole 832"/>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4" name="TextovéPole 833"/>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5" name="TextovéPole 834"/>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6" name="TextovéPole 835"/>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7" name="TextovéPole 836"/>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228600</xdr:rowOff>
    </xdr:from>
    <xdr:ext cx="180975" cy="419100"/>
    <xdr:sp macro="" textlink="">
      <xdr:nvSpPr>
        <xdr:cNvPr id="838" name="TextovéPole 837"/>
        <xdr:cNvSpPr txBox="1"/>
      </xdr:nvSpPr>
      <xdr:spPr>
        <a:xfrm>
          <a:off x="647700" y="164782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0</xdr:rowOff>
    </xdr:from>
    <xdr:ext cx="180975" cy="266700"/>
    <xdr:sp macro="" textlink="">
      <xdr:nvSpPr>
        <xdr:cNvPr id="839" name="TextovéPole 838"/>
        <xdr:cNvSpPr txBox="1"/>
      </xdr:nvSpPr>
      <xdr:spPr>
        <a:xfrm>
          <a:off x="647700" y="16249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17</xdr:row>
      <xdr:rowOff>0</xdr:rowOff>
    </xdr:from>
    <xdr:ext cx="180975" cy="266700"/>
    <xdr:sp macro="" textlink="">
      <xdr:nvSpPr>
        <xdr:cNvPr id="840" name="TextovéPole 839"/>
        <xdr:cNvSpPr txBox="1"/>
      </xdr:nvSpPr>
      <xdr:spPr>
        <a:xfrm>
          <a:off x="647700" y="10553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D8C1-EE84-4A10-8850-0A4AFB7812EA}">
  <sheetPr>
    <pageSetUpPr fitToPage="1"/>
  </sheetPr>
  <dimension ref="A1:EA30"/>
  <sheetViews>
    <sheetView tabSelected="1" zoomScale="90" zoomScaleNormal="90" workbookViewId="0" topLeftCell="A1"/>
  </sheetViews>
  <sheetFormatPr defaultColWidth="9.125" defaultRowHeight="12.75"/>
  <cols>
    <col min="1" max="1" width="15.875" style="76" customWidth="1"/>
    <col min="2" max="2" width="37.75390625" style="76" customWidth="1"/>
    <col min="3" max="3" width="3.50390625" style="76" bestFit="1" customWidth="1"/>
    <col min="4" max="4" width="6.00390625" style="116" bestFit="1" customWidth="1"/>
    <col min="5" max="5" width="15.875" style="116" customWidth="1"/>
    <col min="6" max="8" width="15.75390625" style="76" customWidth="1"/>
    <col min="9" max="9" width="26.50390625" style="76" customWidth="1"/>
    <col min="10" max="10" width="27.875" style="76" bestFit="1" customWidth="1"/>
    <col min="11" max="11" width="17.875" style="76" customWidth="1"/>
    <col min="12" max="12" width="11.75390625" style="76" bestFit="1" customWidth="1"/>
    <col min="13" max="13" width="8.50390625" style="76" customWidth="1"/>
    <col min="14" max="14" width="19.50390625" style="76" customWidth="1"/>
    <col min="15" max="15" width="14.25390625" style="76" customWidth="1"/>
    <col min="16" max="16384" width="9.125" style="76" customWidth="1"/>
  </cols>
  <sheetData>
    <row r="1" ht="12.75">
      <c r="A1" s="76" t="s">
        <v>234</v>
      </c>
    </row>
    <row r="2" ht="12.75"/>
    <row r="3" ht="12.75"/>
    <row r="4" ht="12.75"/>
    <row r="5" ht="12.75"/>
    <row r="6" ht="12.75"/>
    <row r="7" ht="12.75"/>
    <row r="8" ht="12.75"/>
    <row r="9" ht="12.75"/>
    <row r="10" spans="1:15" ht="18">
      <c r="A10" s="160" t="s">
        <v>190</v>
      </c>
      <c r="B10" s="160"/>
      <c r="C10" s="160"/>
      <c r="D10" s="160"/>
      <c r="E10" s="160"/>
      <c r="F10" s="160"/>
      <c r="G10" s="160"/>
      <c r="H10" s="160"/>
      <c r="I10" s="160"/>
      <c r="J10" s="160"/>
      <c r="K10" s="160"/>
      <c r="L10" s="160"/>
      <c r="M10" s="160"/>
      <c r="N10" s="160"/>
      <c r="O10" s="160"/>
    </row>
    <row r="11" spans="1:15" ht="18.5">
      <c r="A11" s="161" t="s">
        <v>191</v>
      </c>
      <c r="B11" s="161"/>
      <c r="C11" s="161"/>
      <c r="D11" s="161"/>
      <c r="E11" s="161"/>
      <c r="F11" s="161"/>
      <c r="G11" s="161"/>
      <c r="H11" s="161"/>
      <c r="I11" s="161"/>
      <c r="J11" s="161"/>
      <c r="K11" s="161"/>
      <c r="L11" s="161"/>
      <c r="M11" s="161"/>
      <c r="N11" s="161"/>
      <c r="O11" s="161"/>
    </row>
    <row r="12" spans="1:15" ht="24" customHeight="1">
      <c r="A12" s="162" t="s">
        <v>192</v>
      </c>
      <c r="B12" s="162"/>
      <c r="C12" s="162"/>
      <c r="D12" s="162"/>
      <c r="E12" s="162"/>
      <c r="F12" s="162"/>
      <c r="G12" s="162"/>
      <c r="H12" s="162"/>
      <c r="I12" s="162"/>
      <c r="J12" s="162"/>
      <c r="K12" s="162"/>
      <c r="L12" s="162"/>
      <c r="M12" s="162"/>
      <c r="N12" s="162"/>
      <c r="O12" s="162"/>
    </row>
    <row r="13" spans="1:15" ht="4.5" customHeight="1" thickBot="1">
      <c r="A13" s="77"/>
      <c r="B13" s="78"/>
      <c r="C13" s="77"/>
      <c r="D13" s="79"/>
      <c r="E13" s="79"/>
      <c r="F13" s="77"/>
      <c r="G13" s="77"/>
      <c r="H13" s="77"/>
      <c r="I13" s="77"/>
      <c r="J13" s="77"/>
      <c r="K13" s="77"/>
      <c r="L13" s="77"/>
      <c r="M13" s="77"/>
      <c r="N13" s="77"/>
      <c r="O13" s="80"/>
    </row>
    <row r="14" spans="1:130" s="83" customFormat="1" ht="16.15" customHeight="1" thickBot="1" thickTop="1">
      <c r="A14" s="163" t="s">
        <v>233</v>
      </c>
      <c r="B14" s="163" t="s">
        <v>193</v>
      </c>
      <c r="C14" s="165" t="s">
        <v>194</v>
      </c>
      <c r="D14" s="165" t="s">
        <v>195</v>
      </c>
      <c r="E14" s="167" t="s">
        <v>196</v>
      </c>
      <c r="F14" s="168"/>
      <c r="G14" s="167" t="s">
        <v>197</v>
      </c>
      <c r="H14" s="168"/>
      <c r="I14" s="81" t="s">
        <v>198</v>
      </c>
      <c r="J14" s="163" t="s">
        <v>199</v>
      </c>
      <c r="K14" s="163" t="s">
        <v>200</v>
      </c>
      <c r="L14" s="81" t="s">
        <v>201</v>
      </c>
      <c r="M14" s="163" t="s">
        <v>202</v>
      </c>
      <c r="N14" s="171" t="s">
        <v>203</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row>
    <row r="15" spans="1:130" s="83" customFormat="1" ht="16.15" customHeight="1" thickBot="1">
      <c r="A15" s="164"/>
      <c r="B15" s="164"/>
      <c r="C15" s="166"/>
      <c r="D15" s="166"/>
      <c r="E15" s="169"/>
      <c r="F15" s="170"/>
      <c r="G15" s="169"/>
      <c r="H15" s="170"/>
      <c r="I15" s="84" t="s">
        <v>204</v>
      </c>
      <c r="J15" s="164"/>
      <c r="K15" s="164"/>
      <c r="L15" s="84" t="s">
        <v>205</v>
      </c>
      <c r="M15" s="164"/>
      <c r="N15" s="17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row>
    <row r="16" spans="1:130" s="83" customFormat="1" ht="51" customHeight="1" thickBot="1" thickTop="1">
      <c r="A16" s="85" t="s">
        <v>230</v>
      </c>
      <c r="B16" s="86" t="s">
        <v>224</v>
      </c>
      <c r="C16" s="87">
        <v>1</v>
      </c>
      <c r="D16" s="88" t="s">
        <v>3</v>
      </c>
      <c r="E16" s="89">
        <v>3509000</v>
      </c>
      <c r="F16" s="89">
        <f>C16*E16</f>
        <v>3509000</v>
      </c>
      <c r="G16" s="142">
        <f>Posluchárna!J82</f>
        <v>0</v>
      </c>
      <c r="H16" s="89">
        <f>C16*G16</f>
        <v>0</v>
      </c>
      <c r="I16" s="173" t="s">
        <v>206</v>
      </c>
      <c r="J16" s="173" t="s">
        <v>207</v>
      </c>
      <c r="K16" s="173" t="s">
        <v>208</v>
      </c>
      <c r="L16" s="173" t="s">
        <v>209</v>
      </c>
      <c r="M16" s="173" t="s">
        <v>210</v>
      </c>
      <c r="N16" s="175" t="s">
        <v>211</v>
      </c>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row>
    <row r="17" spans="1:14" s="82" customFormat="1" ht="51" customHeight="1">
      <c r="A17" s="90" t="s">
        <v>231</v>
      </c>
      <c r="B17" s="91" t="s">
        <v>212</v>
      </c>
      <c r="C17" s="92">
        <v>1</v>
      </c>
      <c r="D17" s="93" t="s">
        <v>3</v>
      </c>
      <c r="E17" s="94">
        <v>18150</v>
      </c>
      <c r="F17" s="94">
        <f>C17*E17</f>
        <v>18150</v>
      </c>
      <c r="G17" s="143">
        <f>'DVD BD přehrávač'!J18</f>
        <v>0</v>
      </c>
      <c r="H17" s="94">
        <f>C17*G17</f>
        <v>0</v>
      </c>
      <c r="I17" s="174"/>
      <c r="J17" s="174"/>
      <c r="K17" s="174"/>
      <c r="L17" s="174"/>
      <c r="M17" s="174"/>
      <c r="N17" s="176"/>
    </row>
    <row r="18" spans="1:14" s="82" customFormat="1" ht="51" customHeight="1" thickBot="1">
      <c r="A18" s="90" t="s">
        <v>232</v>
      </c>
      <c r="B18" s="91" t="s">
        <v>213</v>
      </c>
      <c r="C18" s="92">
        <v>1</v>
      </c>
      <c r="D18" s="93" t="s">
        <v>3</v>
      </c>
      <c r="E18" s="94">
        <v>2998380</v>
      </c>
      <c r="F18" s="94">
        <f>C18*E18</f>
        <v>2998380</v>
      </c>
      <c r="G18" s="143">
        <f>'Simulační pracoviště BOZP'!J70</f>
        <v>0</v>
      </c>
      <c r="H18" s="94">
        <f>C18*G18</f>
        <v>0</v>
      </c>
      <c r="I18" s="174"/>
      <c r="J18" s="174"/>
      <c r="K18" s="174"/>
      <c r="L18" s="174"/>
      <c r="M18" s="174"/>
      <c r="N18" s="176"/>
    </row>
    <row r="19" spans="1:131" ht="17.5" customHeight="1" thickBot="1" thickTop="1">
      <c r="A19" s="137" t="s">
        <v>214</v>
      </c>
      <c r="B19" s="138"/>
      <c r="C19" s="138"/>
      <c r="D19" s="138"/>
      <c r="E19" s="138"/>
      <c r="F19" s="195">
        <f>SUM(F16:F18)</f>
        <v>6525530</v>
      </c>
      <c r="G19" s="95"/>
      <c r="H19" s="96"/>
      <c r="I19" s="178"/>
      <c r="J19" s="178"/>
      <c r="K19" s="178"/>
      <c r="L19" s="178"/>
      <c r="M19" s="178"/>
      <c r="N19" s="178"/>
      <c r="O19" s="97"/>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row>
    <row r="20" spans="1:81" ht="22.9" customHeight="1" thickBot="1" thickTop="1">
      <c r="A20" s="98" t="s">
        <v>215</v>
      </c>
      <c r="B20" s="98"/>
      <c r="C20" s="98"/>
      <c r="D20" s="98"/>
      <c r="E20" s="98"/>
      <c r="F20" s="98"/>
      <c r="G20" s="99"/>
      <c r="H20" s="117">
        <f>SUM(H16:H18)</f>
        <v>0</v>
      </c>
      <c r="I20" s="179"/>
      <c r="J20" s="180"/>
      <c r="K20" s="180"/>
      <c r="L20" s="180"/>
      <c r="M20" s="180"/>
      <c r="N20" s="181"/>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row>
    <row r="21" spans="1:15" ht="13" thickTop="1">
      <c r="A21" s="100" t="s">
        <v>229</v>
      </c>
      <c r="B21" s="101"/>
      <c r="C21" s="100"/>
      <c r="D21" s="101"/>
      <c r="E21" s="100"/>
      <c r="F21" s="102"/>
      <c r="G21" s="102"/>
      <c r="H21" s="100"/>
      <c r="I21" s="100"/>
      <c r="J21" s="100"/>
      <c r="K21" s="101"/>
      <c r="L21" s="100"/>
      <c r="M21" s="101"/>
      <c r="N21" s="100"/>
      <c r="O21" s="100"/>
    </row>
    <row r="22" spans="1:15" ht="12.75">
      <c r="A22" s="103" t="s">
        <v>216</v>
      </c>
      <c r="B22" s="177" t="s">
        <v>217</v>
      </c>
      <c r="C22" s="177"/>
      <c r="D22" s="177"/>
      <c r="E22" s="177"/>
      <c r="F22" s="104" t="s">
        <v>218</v>
      </c>
      <c r="G22" s="105"/>
      <c r="H22" s="106"/>
      <c r="I22" s="105"/>
      <c r="J22" s="107"/>
      <c r="K22" s="107"/>
      <c r="L22" s="105"/>
      <c r="M22" s="107"/>
      <c r="N22" s="105"/>
      <c r="O22" s="105"/>
    </row>
    <row r="23" spans="1:15" ht="12.75">
      <c r="A23" s="105"/>
      <c r="B23" s="107"/>
      <c r="C23" s="105"/>
      <c r="D23" s="107"/>
      <c r="E23" s="105"/>
      <c r="F23" s="106"/>
      <c r="G23" s="106"/>
      <c r="H23" s="108" t="s">
        <v>219</v>
      </c>
      <c r="I23" s="105"/>
      <c r="J23" s="107"/>
      <c r="K23" s="107"/>
      <c r="L23" s="105"/>
      <c r="M23" s="107"/>
      <c r="N23" s="105"/>
      <c r="O23" s="105"/>
    </row>
    <row r="24" spans="1:15" ht="12.75">
      <c r="A24" s="105"/>
      <c r="B24" s="107"/>
      <c r="C24" s="105"/>
      <c r="D24" s="107"/>
      <c r="E24" s="105"/>
      <c r="F24" s="106"/>
      <c r="G24" s="106"/>
      <c r="H24" s="108"/>
      <c r="I24" s="105"/>
      <c r="J24" s="107"/>
      <c r="K24" s="107"/>
      <c r="L24" s="105"/>
      <c r="M24" s="107"/>
      <c r="N24" s="105"/>
      <c r="O24" s="105"/>
    </row>
    <row r="25" spans="1:15" ht="12.75">
      <c r="A25" s="105"/>
      <c r="B25" s="107"/>
      <c r="C25" s="105"/>
      <c r="D25" s="107"/>
      <c r="E25" s="105"/>
      <c r="F25" s="106"/>
      <c r="G25" s="109"/>
      <c r="H25" s="108"/>
      <c r="I25" s="105"/>
      <c r="J25" s="107"/>
      <c r="K25" s="107"/>
      <c r="L25" s="105"/>
      <c r="M25" s="107"/>
      <c r="N25" s="105"/>
      <c r="O25" s="105"/>
    </row>
    <row r="26" spans="1:15" ht="12.75">
      <c r="A26" s="105"/>
      <c r="B26" s="107"/>
      <c r="C26" s="105"/>
      <c r="D26" s="107"/>
      <c r="E26" s="105"/>
      <c r="F26" s="106"/>
      <c r="G26" s="106"/>
      <c r="H26" s="108"/>
      <c r="I26" s="105"/>
      <c r="J26" s="107"/>
      <c r="K26" s="107"/>
      <c r="L26" s="105"/>
      <c r="M26" s="107"/>
      <c r="N26" s="105"/>
      <c r="O26" s="105"/>
    </row>
    <row r="27" spans="1:15" ht="12.75">
      <c r="A27" s="105"/>
      <c r="B27" s="107"/>
      <c r="C27" s="105"/>
      <c r="D27" s="107"/>
      <c r="E27" s="105"/>
      <c r="F27" s="106"/>
      <c r="G27" s="106"/>
      <c r="H27" s="106"/>
      <c r="I27" s="108"/>
      <c r="J27" s="107"/>
      <c r="K27" s="107"/>
      <c r="L27" s="105"/>
      <c r="M27" s="107"/>
      <c r="N27" s="105"/>
      <c r="O27" s="105"/>
    </row>
    <row r="28" spans="1:15" ht="14.5">
      <c r="A28" s="107"/>
      <c r="B28" s="110"/>
      <c r="C28" s="111"/>
      <c r="D28" s="112"/>
      <c r="E28" s="113"/>
      <c r="F28" s="114"/>
      <c r="G28" s="115"/>
      <c r="H28" s="105"/>
      <c r="I28" s="105"/>
      <c r="J28" s="182" t="s">
        <v>220</v>
      </c>
      <c r="K28" s="182"/>
      <c r="L28" s="182"/>
      <c r="M28" s="182"/>
      <c r="N28" s="182"/>
      <c r="O28" s="182"/>
    </row>
    <row r="29" spans="1:15" ht="12.75">
      <c r="A29" s="107"/>
      <c r="B29" s="107"/>
      <c r="C29" s="105"/>
      <c r="D29" s="107"/>
      <c r="E29" s="105"/>
      <c r="F29" s="105"/>
      <c r="G29" s="105"/>
      <c r="H29" s="105"/>
      <c r="I29" s="105"/>
      <c r="J29" s="177" t="s">
        <v>221</v>
      </c>
      <c r="K29" s="177"/>
      <c r="L29" s="177"/>
      <c r="M29" s="177"/>
      <c r="N29" s="177"/>
      <c r="O29" s="177"/>
    </row>
    <row r="30" spans="1:15" ht="12.75">
      <c r="A30" s="107"/>
      <c r="B30" s="107"/>
      <c r="C30" s="105"/>
      <c r="D30" s="107"/>
      <c r="E30" s="105"/>
      <c r="F30" s="105"/>
      <c r="G30" s="105"/>
      <c r="H30" s="105"/>
      <c r="I30" s="105"/>
      <c r="J30" s="177" t="s">
        <v>222</v>
      </c>
      <c r="K30" s="177"/>
      <c r="L30" s="177"/>
      <c r="M30" s="177"/>
      <c r="N30" s="177"/>
      <c r="O30" s="177"/>
    </row>
  </sheetData>
  <mergeCells count="25">
    <mergeCell ref="N16:N18"/>
    <mergeCell ref="J30:O30"/>
    <mergeCell ref="I19:N19"/>
    <mergeCell ref="I20:N20"/>
    <mergeCell ref="B22:E22"/>
    <mergeCell ref="J28:O28"/>
    <mergeCell ref="J29:O29"/>
    <mergeCell ref="I16:I18"/>
    <mergeCell ref="J16:J18"/>
    <mergeCell ref="K16:K18"/>
    <mergeCell ref="L16:L18"/>
    <mergeCell ref="M16:M18"/>
    <mergeCell ref="A10:O10"/>
    <mergeCell ref="A11:O11"/>
    <mergeCell ref="A12:O12"/>
    <mergeCell ref="A14:A15"/>
    <mergeCell ref="B14:B15"/>
    <mergeCell ref="C14:C15"/>
    <mergeCell ref="D14:D15"/>
    <mergeCell ref="E14:F15"/>
    <mergeCell ref="G14:H15"/>
    <mergeCell ref="J14:J15"/>
    <mergeCell ref="K14:K15"/>
    <mergeCell ref="M14:M15"/>
    <mergeCell ref="N14:N15"/>
  </mergeCells>
  <printOptions/>
  <pageMargins left="0.5511811023622047" right="0.35433070866141736" top="0.3937007874015748" bottom="0.3937007874015748" header="0.5118110236220472" footer="0.5118110236220472"/>
  <pageSetup fitToHeight="1" fitToWidth="1"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7F28-F982-4F0B-BCE2-13C2AAED8F63}">
  <sheetPr>
    <tabColor rgb="FF92D050"/>
    <outlinePr summaryBelow="0"/>
    <pageSetUpPr fitToPage="1"/>
  </sheetPr>
  <dimension ref="A1:J92"/>
  <sheetViews>
    <sheetView zoomScale="70" zoomScaleNormal="70" zoomScaleSheetLayoutView="85" workbookViewId="0" topLeftCell="A1">
      <pane ySplit="4" topLeftCell="A62" activePane="bottomLeft" state="frozen"/>
      <selection pane="bottomLeft" activeCell="I83" sqref="I83"/>
    </sheetView>
  </sheetViews>
  <sheetFormatPr defaultColWidth="9.125" defaultRowHeight="12.75" outlineLevelRow="1"/>
  <cols>
    <col min="1" max="1" width="8.50390625" style="17" customWidth="1"/>
    <col min="2" max="2" width="13.00390625" style="17" hidden="1" customWidth="1"/>
    <col min="3" max="3" width="21.50390625" style="17" customWidth="1"/>
    <col min="4" max="4" width="16.00390625" style="17" bestFit="1" customWidth="1"/>
    <col min="5" max="5" width="17.00390625" style="29" customWidth="1"/>
    <col min="6" max="6" width="71.875" style="17" customWidth="1"/>
    <col min="7" max="7" width="8.00390625" style="30" customWidth="1"/>
    <col min="8" max="8" width="6.75390625" style="30" customWidth="1"/>
    <col min="9" max="9" width="18.25390625" style="17" customWidth="1"/>
    <col min="10" max="10" width="20.50390625" style="17" customWidth="1"/>
    <col min="11" max="16384" width="9.125" style="17" customWidth="1"/>
  </cols>
  <sheetData>
    <row r="1" spans="3:10" s="32" customFormat="1" ht="29.25" customHeight="1">
      <c r="C1" s="33"/>
      <c r="D1" s="33"/>
      <c r="E1" s="33"/>
      <c r="F1" s="33"/>
      <c r="G1" s="33"/>
      <c r="H1" s="33"/>
      <c r="I1" s="33"/>
      <c r="J1" s="33"/>
    </row>
    <row r="2" spans="1:10" s="4" customFormat="1" ht="57.75" customHeight="1">
      <c r="A2" s="9" t="s">
        <v>0</v>
      </c>
      <c r="B2" s="9" t="s">
        <v>8</v>
      </c>
      <c r="C2" s="9" t="s">
        <v>2</v>
      </c>
      <c r="D2" s="10" t="s">
        <v>6</v>
      </c>
      <c r="E2" s="10" t="s">
        <v>9</v>
      </c>
      <c r="F2" s="10" t="s">
        <v>11</v>
      </c>
      <c r="G2" s="11" t="s">
        <v>10</v>
      </c>
      <c r="H2" s="11" t="s">
        <v>5</v>
      </c>
      <c r="I2" s="10" t="s">
        <v>1</v>
      </c>
      <c r="J2" s="10" t="s">
        <v>7</v>
      </c>
    </row>
    <row r="3" spans="1:10" s="4" customFormat="1" ht="18" customHeight="1">
      <c r="A3" s="12"/>
      <c r="B3" s="13"/>
      <c r="C3" s="133" t="s">
        <v>189</v>
      </c>
      <c r="D3" s="13"/>
      <c r="E3" s="13"/>
      <c r="F3" s="13"/>
      <c r="G3" s="13"/>
      <c r="H3" s="13"/>
      <c r="I3" s="13"/>
      <c r="J3" s="13"/>
    </row>
    <row r="4" spans="1:10" s="4" customFormat="1" ht="18" customHeight="1">
      <c r="A4" s="14"/>
      <c r="B4" s="15"/>
      <c r="C4" s="16"/>
      <c r="D4" s="15"/>
      <c r="E4" s="15"/>
      <c r="F4" s="15"/>
      <c r="G4" s="15"/>
      <c r="H4" s="15"/>
      <c r="I4" s="15"/>
      <c r="J4" s="15"/>
    </row>
    <row r="5" spans="1:10" s="4" customFormat="1" ht="18" customHeight="1">
      <c r="A5" s="14"/>
      <c r="B5" s="15"/>
      <c r="C5" s="16"/>
      <c r="D5" s="15"/>
      <c r="E5" s="15"/>
      <c r="F5" s="15"/>
      <c r="G5" s="15"/>
      <c r="H5" s="15"/>
      <c r="I5" s="15"/>
      <c r="J5" s="15"/>
    </row>
    <row r="6" spans="1:10" s="63" customFormat="1" ht="65.25" customHeight="1">
      <c r="A6" s="183" t="s">
        <v>226</v>
      </c>
      <c r="B6" s="184"/>
      <c r="C6" s="184"/>
      <c r="D6" s="184"/>
      <c r="E6" s="184"/>
      <c r="F6" s="184"/>
      <c r="G6" s="184"/>
      <c r="H6" s="184"/>
      <c r="I6" s="184"/>
      <c r="J6" s="184"/>
    </row>
    <row r="7" spans="1:10" s="4" customFormat="1" ht="18" customHeight="1">
      <c r="A7" s="14"/>
      <c r="B7" s="15"/>
      <c r="C7" s="16"/>
      <c r="D7" s="15"/>
      <c r="E7" s="15"/>
      <c r="F7" s="15"/>
      <c r="G7" s="15"/>
      <c r="H7" s="15"/>
      <c r="I7" s="15"/>
      <c r="J7" s="15"/>
    </row>
    <row r="8" spans="1:10" s="4" customFormat="1" ht="18" customHeight="1">
      <c r="A8" s="2"/>
      <c r="B8" s="3"/>
      <c r="C8" s="125" t="s">
        <v>179</v>
      </c>
      <c r="D8" s="3"/>
      <c r="E8" s="3"/>
      <c r="F8" s="3"/>
      <c r="G8" s="3"/>
      <c r="H8" s="3"/>
      <c r="I8" s="3"/>
      <c r="J8" s="144">
        <f>SUM(J9:J12)</f>
        <v>0</v>
      </c>
    </row>
    <row r="9" spans="1:10" s="4" customFormat="1" ht="64.5" customHeight="1" outlineLevel="1">
      <c r="A9" s="18">
        <v>1</v>
      </c>
      <c r="B9" s="18"/>
      <c r="C9" s="128" t="s">
        <v>33</v>
      </c>
      <c r="D9" s="139"/>
      <c r="E9" s="139"/>
      <c r="F9" s="19" t="s">
        <v>39</v>
      </c>
      <c r="G9" s="20" t="s">
        <v>3</v>
      </c>
      <c r="H9" s="20">
        <v>2</v>
      </c>
      <c r="I9" s="152"/>
      <c r="J9" s="145">
        <f>I9*H9</f>
        <v>0</v>
      </c>
    </row>
    <row r="10" spans="1:10" s="4" customFormat="1" ht="36" customHeight="1" outlineLevel="1">
      <c r="A10" s="18">
        <v>2</v>
      </c>
      <c r="B10" s="18"/>
      <c r="C10" s="128" t="s">
        <v>37</v>
      </c>
      <c r="D10" s="139"/>
      <c r="E10" s="139"/>
      <c r="F10" s="19" t="s">
        <v>38</v>
      </c>
      <c r="G10" s="20" t="s">
        <v>3</v>
      </c>
      <c r="H10" s="20">
        <v>2</v>
      </c>
      <c r="I10" s="152"/>
      <c r="J10" s="145">
        <f>I10*H10</f>
        <v>0</v>
      </c>
    </row>
    <row r="11" spans="1:10" s="5" customFormat="1" ht="48.75" customHeight="1">
      <c r="A11" s="18">
        <v>3</v>
      </c>
      <c r="B11" s="23"/>
      <c r="C11" s="129" t="s">
        <v>26</v>
      </c>
      <c r="D11" s="140"/>
      <c r="E11" s="73"/>
      <c r="F11" s="19" t="s">
        <v>27</v>
      </c>
      <c r="G11" s="26" t="s">
        <v>3</v>
      </c>
      <c r="H11" s="26">
        <v>2</v>
      </c>
      <c r="I11" s="153"/>
      <c r="J11" s="146">
        <f>I11*H11</f>
        <v>0</v>
      </c>
    </row>
    <row r="12" spans="1:10" s="4" customFormat="1" ht="43.5" customHeight="1" outlineLevel="1">
      <c r="A12" s="18">
        <v>4</v>
      </c>
      <c r="B12" s="18"/>
      <c r="C12" s="128" t="s">
        <v>178</v>
      </c>
      <c r="D12" s="139"/>
      <c r="E12" s="139"/>
      <c r="F12" s="19" t="s">
        <v>40</v>
      </c>
      <c r="G12" s="20" t="s">
        <v>3</v>
      </c>
      <c r="H12" s="20">
        <v>1</v>
      </c>
      <c r="I12" s="152"/>
      <c r="J12" s="145">
        <f>H12*I12</f>
        <v>0</v>
      </c>
    </row>
    <row r="13" spans="1:10" s="4" customFormat="1" ht="18" customHeight="1">
      <c r="A13" s="2"/>
      <c r="B13" s="3"/>
      <c r="C13" s="125" t="s">
        <v>169</v>
      </c>
      <c r="D13" s="3"/>
      <c r="E13" s="3"/>
      <c r="F13" s="3"/>
      <c r="G13" s="3"/>
      <c r="H13" s="3"/>
      <c r="I13" s="3"/>
      <c r="J13" s="144">
        <f>SUM(J14:J19)</f>
        <v>0</v>
      </c>
    </row>
    <row r="14" spans="1:10" s="49" customFormat="1" ht="81" customHeight="1">
      <c r="A14" s="45">
        <v>5</v>
      </c>
      <c r="B14" s="18"/>
      <c r="C14" s="129" t="s">
        <v>18</v>
      </c>
      <c r="D14" s="73"/>
      <c r="E14" s="72"/>
      <c r="F14" s="19" t="s">
        <v>49</v>
      </c>
      <c r="G14" s="22" t="s">
        <v>3</v>
      </c>
      <c r="H14" s="22">
        <v>1</v>
      </c>
      <c r="I14" s="153"/>
      <c r="J14" s="147">
        <f aca="true" t="shared" si="0" ref="J14:J19">I14*H14</f>
        <v>0</v>
      </c>
    </row>
    <row r="15" spans="1:10" s="49" customFormat="1" ht="73.5" customHeight="1">
      <c r="A15" s="45">
        <v>6</v>
      </c>
      <c r="B15" s="18"/>
      <c r="C15" s="129" t="s">
        <v>50</v>
      </c>
      <c r="D15" s="73"/>
      <c r="E15" s="72"/>
      <c r="F15" s="19" t="s">
        <v>51</v>
      </c>
      <c r="G15" s="22" t="s">
        <v>3</v>
      </c>
      <c r="H15" s="22">
        <v>1</v>
      </c>
      <c r="I15" s="153"/>
      <c r="J15" s="147">
        <f t="shared" si="0"/>
        <v>0</v>
      </c>
    </row>
    <row r="16" spans="1:10" s="49" customFormat="1" ht="59.25" customHeight="1">
      <c r="A16" s="45">
        <v>7</v>
      </c>
      <c r="B16" s="46"/>
      <c r="C16" s="129" t="s">
        <v>18</v>
      </c>
      <c r="D16" s="73"/>
      <c r="E16" s="72"/>
      <c r="F16" s="19" t="s">
        <v>54</v>
      </c>
      <c r="G16" s="48" t="s">
        <v>3</v>
      </c>
      <c r="H16" s="48">
        <v>1</v>
      </c>
      <c r="I16" s="153"/>
      <c r="J16" s="147">
        <f t="shared" si="0"/>
        <v>0</v>
      </c>
    </row>
    <row r="17" spans="1:10" s="43" customFormat="1" ht="34.5" customHeight="1">
      <c r="A17" s="45">
        <v>8</v>
      </c>
      <c r="B17" s="41"/>
      <c r="C17" s="129" t="s">
        <v>55</v>
      </c>
      <c r="D17" s="73"/>
      <c r="E17" s="72"/>
      <c r="F17" s="19" t="s">
        <v>56</v>
      </c>
      <c r="G17" s="42" t="s">
        <v>3</v>
      </c>
      <c r="H17" s="42">
        <v>1</v>
      </c>
      <c r="I17" s="154"/>
      <c r="J17" s="148">
        <f t="shared" si="0"/>
        <v>0</v>
      </c>
    </row>
    <row r="18" spans="1:10" s="5" customFormat="1" ht="38.25" customHeight="1">
      <c r="A18" s="45">
        <v>9</v>
      </c>
      <c r="B18" s="23"/>
      <c r="C18" s="129" t="s">
        <v>52</v>
      </c>
      <c r="D18" s="73"/>
      <c r="E18" s="72"/>
      <c r="F18" s="19" t="s">
        <v>48</v>
      </c>
      <c r="G18" s="22" t="s">
        <v>3</v>
      </c>
      <c r="H18" s="22">
        <v>1</v>
      </c>
      <c r="I18" s="155"/>
      <c r="J18" s="146">
        <f t="shared" si="0"/>
        <v>0</v>
      </c>
    </row>
    <row r="19" spans="1:10" s="5" customFormat="1" ht="43.5" customHeight="1">
      <c r="A19" s="45">
        <v>10</v>
      </c>
      <c r="B19" s="23"/>
      <c r="C19" s="129" t="s">
        <v>53</v>
      </c>
      <c r="D19" s="73"/>
      <c r="E19" s="72"/>
      <c r="F19" s="19" t="s">
        <v>19</v>
      </c>
      <c r="G19" s="22" t="s">
        <v>3</v>
      </c>
      <c r="H19" s="22">
        <v>1</v>
      </c>
      <c r="I19" s="153"/>
      <c r="J19" s="147">
        <f t="shared" si="0"/>
        <v>0</v>
      </c>
    </row>
    <row r="20" spans="1:10" s="4" customFormat="1" ht="18" customHeight="1">
      <c r="A20" s="2"/>
      <c r="B20" s="3"/>
      <c r="C20" s="125" t="s">
        <v>170</v>
      </c>
      <c r="D20" s="3"/>
      <c r="E20" s="3"/>
      <c r="F20" s="3"/>
      <c r="G20" s="3"/>
      <c r="H20" s="3"/>
      <c r="I20" s="3"/>
      <c r="J20" s="144">
        <f>SUM(J21:J22)</f>
        <v>0</v>
      </c>
    </row>
    <row r="21" spans="1:10" s="43" customFormat="1" ht="27.75" customHeight="1">
      <c r="A21" s="18">
        <v>11</v>
      </c>
      <c r="B21" s="41"/>
      <c r="C21" s="129" t="s">
        <v>29</v>
      </c>
      <c r="D21" s="73"/>
      <c r="E21" s="72"/>
      <c r="F21" s="19" t="s">
        <v>59</v>
      </c>
      <c r="G21" s="22" t="s">
        <v>3</v>
      </c>
      <c r="H21" s="22">
        <v>2</v>
      </c>
      <c r="I21" s="154"/>
      <c r="J21" s="148">
        <f>I21*H21</f>
        <v>0</v>
      </c>
    </row>
    <row r="22" spans="1:10" s="43" customFormat="1" ht="27.75" customHeight="1">
      <c r="A22" s="18">
        <v>12</v>
      </c>
      <c r="B22" s="41"/>
      <c r="C22" s="129" t="s">
        <v>30</v>
      </c>
      <c r="D22" s="73"/>
      <c r="E22" s="72"/>
      <c r="F22" s="19" t="s">
        <v>28</v>
      </c>
      <c r="G22" s="22" t="s">
        <v>3</v>
      </c>
      <c r="H22" s="22">
        <v>2</v>
      </c>
      <c r="I22" s="154"/>
      <c r="J22" s="148">
        <f>I22*H22</f>
        <v>0</v>
      </c>
    </row>
    <row r="23" spans="1:10" s="4" customFormat="1" ht="18" customHeight="1">
      <c r="A23" s="2"/>
      <c r="B23" s="3"/>
      <c r="C23" s="125" t="s">
        <v>171</v>
      </c>
      <c r="D23" s="3"/>
      <c r="E23" s="3"/>
      <c r="F23" s="3"/>
      <c r="G23" s="3"/>
      <c r="H23" s="3"/>
      <c r="I23" s="3"/>
      <c r="J23" s="144">
        <f>SUM(J24:J24)</f>
        <v>0</v>
      </c>
    </row>
    <row r="24" spans="1:10" s="1" customFormat="1" ht="45.75" customHeight="1" outlineLevel="1">
      <c r="A24" s="18">
        <v>13</v>
      </c>
      <c r="B24" s="18"/>
      <c r="C24" s="129" t="s">
        <v>57</v>
      </c>
      <c r="D24" s="73"/>
      <c r="E24" s="72"/>
      <c r="F24" s="19" t="s">
        <v>58</v>
      </c>
      <c r="G24" s="22" t="s">
        <v>3</v>
      </c>
      <c r="H24" s="22">
        <v>1</v>
      </c>
      <c r="I24" s="152"/>
      <c r="J24" s="149">
        <f>I24*H24</f>
        <v>0</v>
      </c>
    </row>
    <row r="25" spans="1:10" s="4" customFormat="1" ht="18" customHeight="1">
      <c r="A25" s="2"/>
      <c r="B25" s="3"/>
      <c r="C25" s="125" t="s">
        <v>166</v>
      </c>
      <c r="D25" s="3"/>
      <c r="E25" s="3"/>
      <c r="F25" s="3"/>
      <c r="G25" s="3"/>
      <c r="H25" s="3"/>
      <c r="I25" s="3"/>
      <c r="J25" s="144">
        <f>SUM(J26:J27)</f>
        <v>0</v>
      </c>
    </row>
    <row r="26" spans="1:10" s="5" customFormat="1" ht="84" customHeight="1">
      <c r="A26" s="18">
        <v>14</v>
      </c>
      <c r="B26" s="18"/>
      <c r="C26" s="119" t="s">
        <v>13</v>
      </c>
      <c r="D26" s="140"/>
      <c r="E26" s="73"/>
      <c r="F26" s="21" t="s">
        <v>44</v>
      </c>
      <c r="G26" s="48" t="s">
        <v>3</v>
      </c>
      <c r="H26" s="48">
        <v>1</v>
      </c>
      <c r="I26" s="152"/>
      <c r="J26" s="149">
        <f>I26*H26</f>
        <v>0</v>
      </c>
    </row>
    <row r="27" spans="1:10" s="5" customFormat="1" ht="69" customHeight="1">
      <c r="A27" s="18">
        <v>15</v>
      </c>
      <c r="B27" s="18"/>
      <c r="C27" s="119" t="s">
        <v>13</v>
      </c>
      <c r="D27" s="140"/>
      <c r="E27" s="73"/>
      <c r="F27" s="21" t="s">
        <v>45</v>
      </c>
      <c r="G27" s="48" t="s">
        <v>3</v>
      </c>
      <c r="H27" s="48">
        <v>1</v>
      </c>
      <c r="I27" s="152"/>
      <c r="J27" s="149">
        <f>I27*H27</f>
        <v>0</v>
      </c>
    </row>
    <row r="28" spans="1:10" s="5" customFormat="1" ht="21.75" customHeight="1">
      <c r="A28" s="2"/>
      <c r="B28" s="3"/>
      <c r="C28" s="125" t="s">
        <v>172</v>
      </c>
      <c r="D28" s="3"/>
      <c r="E28" s="3"/>
      <c r="F28" s="3"/>
      <c r="G28" s="3"/>
      <c r="H28" s="3"/>
      <c r="I28" s="3"/>
      <c r="J28" s="144">
        <f>SUM(J29:J30)</f>
        <v>0</v>
      </c>
    </row>
    <row r="29" spans="1:10" s="5" customFormat="1" ht="66.75" customHeight="1">
      <c r="A29" s="18">
        <v>16</v>
      </c>
      <c r="B29" s="18"/>
      <c r="C29" s="129" t="s">
        <v>16</v>
      </c>
      <c r="D29" s="140"/>
      <c r="E29" s="73"/>
      <c r="F29" s="19" t="s">
        <v>46</v>
      </c>
      <c r="G29" s="26" t="s">
        <v>3</v>
      </c>
      <c r="H29" s="26">
        <v>1</v>
      </c>
      <c r="I29" s="152"/>
      <c r="J29" s="149">
        <f>I29*H29</f>
        <v>0</v>
      </c>
    </row>
    <row r="30" spans="1:10" s="5" customFormat="1" ht="62.25" customHeight="1">
      <c r="A30" s="18">
        <v>17</v>
      </c>
      <c r="B30" s="18"/>
      <c r="C30" s="129" t="s">
        <v>17</v>
      </c>
      <c r="D30" s="140"/>
      <c r="E30" s="73"/>
      <c r="F30" s="19" t="s">
        <v>47</v>
      </c>
      <c r="G30" s="26" t="s">
        <v>3</v>
      </c>
      <c r="H30" s="26">
        <v>1</v>
      </c>
      <c r="I30" s="152"/>
      <c r="J30" s="149">
        <f>I30*H30</f>
        <v>0</v>
      </c>
    </row>
    <row r="31" spans="1:10" s="5" customFormat="1" ht="20.25" customHeight="1">
      <c r="A31" s="59"/>
      <c r="B31" s="60"/>
      <c r="C31" s="127" t="s">
        <v>181</v>
      </c>
      <c r="D31" s="60"/>
      <c r="E31" s="60"/>
      <c r="F31" s="60"/>
      <c r="G31" s="60"/>
      <c r="H31" s="60"/>
      <c r="I31" s="185"/>
      <c r="J31" s="187">
        <f>SUM(J33:J34)</f>
        <v>0</v>
      </c>
    </row>
    <row r="32" spans="1:10" s="5" customFormat="1" ht="20.25" customHeight="1">
      <c r="A32" s="61"/>
      <c r="B32" s="62"/>
      <c r="C32" s="126" t="s">
        <v>183</v>
      </c>
      <c r="D32" s="62"/>
      <c r="E32" s="62"/>
      <c r="F32" s="62"/>
      <c r="G32" s="62"/>
      <c r="H32" s="62"/>
      <c r="I32" s="186"/>
      <c r="J32" s="188"/>
    </row>
    <row r="33" spans="1:10" s="5" customFormat="1" ht="114.75" customHeight="1">
      <c r="A33" s="18">
        <v>18</v>
      </c>
      <c r="B33" s="18"/>
      <c r="C33" s="119" t="s">
        <v>41</v>
      </c>
      <c r="D33" s="140"/>
      <c r="E33" s="73"/>
      <c r="F33" s="21" t="s">
        <v>180</v>
      </c>
      <c r="G33" s="48" t="s">
        <v>3</v>
      </c>
      <c r="H33" s="48">
        <v>2</v>
      </c>
      <c r="I33" s="152"/>
      <c r="J33" s="149">
        <f>I33*H33</f>
        <v>0</v>
      </c>
    </row>
    <row r="34" spans="1:10" s="5" customFormat="1" ht="34.5" customHeight="1">
      <c r="A34" s="18">
        <v>19</v>
      </c>
      <c r="B34" s="18"/>
      <c r="C34" s="128" t="s">
        <v>155</v>
      </c>
      <c r="D34" s="71"/>
      <c r="E34" s="71"/>
      <c r="F34" s="24" t="s">
        <v>156</v>
      </c>
      <c r="G34" s="25" t="s">
        <v>3</v>
      </c>
      <c r="H34" s="25">
        <v>4</v>
      </c>
      <c r="I34" s="152"/>
      <c r="J34" s="149">
        <f>I34*H34</f>
        <v>0</v>
      </c>
    </row>
    <row r="35" spans="1:10" s="5" customFormat="1" ht="20.25" customHeight="1">
      <c r="A35" s="59"/>
      <c r="B35" s="60"/>
      <c r="C35" s="127" t="s">
        <v>182</v>
      </c>
      <c r="D35" s="60"/>
      <c r="E35" s="60"/>
      <c r="F35" s="60"/>
      <c r="G35" s="60"/>
      <c r="H35" s="60"/>
      <c r="I35" s="189"/>
      <c r="J35" s="187">
        <f>SUM(J37:J39)</f>
        <v>0</v>
      </c>
    </row>
    <row r="36" spans="1:10" s="5" customFormat="1" ht="20.25" customHeight="1">
      <c r="A36" s="61"/>
      <c r="B36" s="62"/>
      <c r="C36" s="126" t="s">
        <v>183</v>
      </c>
      <c r="D36" s="62"/>
      <c r="E36" s="62"/>
      <c r="F36" s="62"/>
      <c r="G36" s="62"/>
      <c r="H36" s="62"/>
      <c r="I36" s="190"/>
      <c r="J36" s="188"/>
    </row>
    <row r="37" spans="1:10" s="5" customFormat="1" ht="65.25" customHeight="1">
      <c r="A37" s="18">
        <v>20</v>
      </c>
      <c r="B37" s="18"/>
      <c r="C37" s="119" t="s">
        <v>42</v>
      </c>
      <c r="D37" s="140"/>
      <c r="E37" s="73"/>
      <c r="F37" s="21" t="s">
        <v>43</v>
      </c>
      <c r="G37" s="48" t="s">
        <v>3</v>
      </c>
      <c r="H37" s="48">
        <v>2</v>
      </c>
      <c r="I37" s="152"/>
      <c r="J37" s="149">
        <f>I37*H37</f>
        <v>0</v>
      </c>
    </row>
    <row r="38" spans="1:10" s="5" customFormat="1" ht="65.25" customHeight="1">
      <c r="A38" s="18">
        <v>21</v>
      </c>
      <c r="B38" s="18"/>
      <c r="C38" s="128" t="s">
        <v>155</v>
      </c>
      <c r="D38" s="71"/>
      <c r="E38" s="71"/>
      <c r="F38" s="24" t="s">
        <v>156</v>
      </c>
      <c r="G38" s="25" t="s">
        <v>3</v>
      </c>
      <c r="H38" s="25">
        <v>2</v>
      </c>
      <c r="I38" s="152"/>
      <c r="J38" s="149">
        <f>I38*H38</f>
        <v>0</v>
      </c>
    </row>
    <row r="39" spans="1:10" s="5" customFormat="1" ht="53.25" customHeight="1">
      <c r="A39" s="18">
        <v>22</v>
      </c>
      <c r="B39" s="18"/>
      <c r="C39" s="130" t="s">
        <v>184</v>
      </c>
      <c r="D39" s="75"/>
      <c r="E39" s="75"/>
      <c r="F39" s="56" t="s">
        <v>60</v>
      </c>
      <c r="G39" s="64" t="s">
        <v>15</v>
      </c>
      <c r="H39" s="64">
        <v>1</v>
      </c>
      <c r="I39" s="152"/>
      <c r="J39" s="149">
        <f>I39*H39</f>
        <v>0</v>
      </c>
    </row>
    <row r="40" spans="1:10" s="5" customFormat="1" ht="18" customHeight="1">
      <c r="A40" s="2"/>
      <c r="B40" s="3"/>
      <c r="C40" s="125" t="s">
        <v>173</v>
      </c>
      <c r="D40" s="3"/>
      <c r="E40" s="3"/>
      <c r="F40" s="3"/>
      <c r="G40" s="3"/>
      <c r="H40" s="3"/>
      <c r="I40" s="3"/>
      <c r="J40" s="144">
        <f>SUM(J41:J41)</f>
        <v>0</v>
      </c>
    </row>
    <row r="41" spans="1:10" s="5" customFormat="1" ht="112.5" customHeight="1">
      <c r="A41" s="18">
        <v>23</v>
      </c>
      <c r="B41" s="18"/>
      <c r="C41" s="129" t="s">
        <v>177</v>
      </c>
      <c r="D41" s="73"/>
      <c r="E41" s="72"/>
      <c r="F41" s="19" t="s">
        <v>67</v>
      </c>
      <c r="G41" s="22" t="s">
        <v>3</v>
      </c>
      <c r="H41" s="22">
        <v>1</v>
      </c>
      <c r="I41" s="152"/>
      <c r="J41" s="149">
        <f>I41*H41</f>
        <v>0</v>
      </c>
    </row>
    <row r="42" spans="1:10" s="49" customFormat="1" ht="20.25" customHeight="1">
      <c r="A42" s="2"/>
      <c r="B42" s="3"/>
      <c r="C42" s="125" t="s">
        <v>74</v>
      </c>
      <c r="D42" s="3"/>
      <c r="E42" s="3"/>
      <c r="F42" s="3"/>
      <c r="G42" s="3"/>
      <c r="H42" s="3"/>
      <c r="I42" s="3"/>
      <c r="J42" s="144">
        <f>SUM(J43:J45)</f>
        <v>0</v>
      </c>
    </row>
    <row r="43" spans="1:10" s="49" customFormat="1" ht="65.25" customHeight="1">
      <c r="A43" s="18">
        <v>24</v>
      </c>
      <c r="B43" s="18"/>
      <c r="C43" s="131" t="s">
        <v>74</v>
      </c>
      <c r="D43" s="139"/>
      <c r="E43" s="139"/>
      <c r="F43" s="19" t="s">
        <v>75</v>
      </c>
      <c r="G43" s="22" t="s">
        <v>3</v>
      </c>
      <c r="H43" s="22">
        <v>1</v>
      </c>
      <c r="I43" s="152"/>
      <c r="J43" s="149">
        <f>I43*H43</f>
        <v>0</v>
      </c>
    </row>
    <row r="44" spans="1:10" s="49" customFormat="1" ht="68.25" customHeight="1">
      <c r="A44" s="18">
        <v>25</v>
      </c>
      <c r="B44" s="18"/>
      <c r="C44" s="129" t="s">
        <v>14</v>
      </c>
      <c r="D44" s="73"/>
      <c r="E44" s="72"/>
      <c r="F44" s="19" t="s">
        <v>73</v>
      </c>
      <c r="G44" s="22" t="s">
        <v>3</v>
      </c>
      <c r="H44" s="22">
        <v>7</v>
      </c>
      <c r="I44" s="152"/>
      <c r="J44" s="149">
        <f>I44*H44</f>
        <v>0</v>
      </c>
    </row>
    <row r="45" spans="1:10" s="49" customFormat="1" ht="72" customHeight="1">
      <c r="A45" s="18">
        <v>26</v>
      </c>
      <c r="B45" s="18"/>
      <c r="C45" s="129" t="s">
        <v>34</v>
      </c>
      <c r="D45" s="73"/>
      <c r="E45" s="72"/>
      <c r="F45" s="19" t="s">
        <v>72</v>
      </c>
      <c r="G45" s="22" t="s">
        <v>3</v>
      </c>
      <c r="H45" s="22">
        <v>5</v>
      </c>
      <c r="I45" s="152"/>
      <c r="J45" s="149">
        <f>I45*H45</f>
        <v>0</v>
      </c>
    </row>
    <row r="46" spans="1:10" s="49" customFormat="1" ht="21.75" customHeight="1">
      <c r="A46" s="2"/>
      <c r="B46" s="3"/>
      <c r="C46" s="125" t="s">
        <v>174</v>
      </c>
      <c r="D46" s="3"/>
      <c r="E46" s="3"/>
      <c r="F46" s="3"/>
      <c r="G46" s="3"/>
      <c r="H46" s="3"/>
      <c r="I46" s="3"/>
      <c r="J46" s="144">
        <f>SUM(J47:J50)</f>
        <v>0</v>
      </c>
    </row>
    <row r="47" spans="1:10" s="49" customFormat="1" ht="44.25" customHeight="1">
      <c r="A47" s="18">
        <v>27</v>
      </c>
      <c r="B47" s="18"/>
      <c r="C47" s="128" t="s">
        <v>24</v>
      </c>
      <c r="D47" s="71"/>
      <c r="E47" s="71"/>
      <c r="F47" s="24" t="s">
        <v>99</v>
      </c>
      <c r="G47" s="25" t="s">
        <v>3</v>
      </c>
      <c r="H47" s="25">
        <v>1</v>
      </c>
      <c r="I47" s="152"/>
      <c r="J47" s="149">
        <f>I47*H47</f>
        <v>0</v>
      </c>
    </row>
    <row r="48" spans="1:10" s="49" customFormat="1" ht="61.5" customHeight="1">
      <c r="A48" s="18">
        <v>28</v>
      </c>
      <c r="B48" s="18"/>
      <c r="C48" s="128" t="s">
        <v>25</v>
      </c>
      <c r="D48" s="71"/>
      <c r="E48" s="71"/>
      <c r="F48" s="24" t="s">
        <v>107</v>
      </c>
      <c r="G48" s="25" t="s">
        <v>3</v>
      </c>
      <c r="H48" s="25">
        <v>1</v>
      </c>
      <c r="I48" s="152"/>
      <c r="J48" s="149">
        <f>I48*H48</f>
        <v>0</v>
      </c>
    </row>
    <row r="49" spans="1:10" s="49" customFormat="1" ht="59.25" customHeight="1">
      <c r="A49" s="18">
        <v>29</v>
      </c>
      <c r="B49" s="18"/>
      <c r="C49" s="128" t="s">
        <v>25</v>
      </c>
      <c r="D49" s="71"/>
      <c r="E49" s="71"/>
      <c r="F49" s="24" t="s">
        <v>106</v>
      </c>
      <c r="G49" s="25" t="s">
        <v>3</v>
      </c>
      <c r="H49" s="25">
        <v>1</v>
      </c>
      <c r="I49" s="152"/>
      <c r="J49" s="149">
        <f>I49*H49</f>
        <v>0</v>
      </c>
    </row>
    <row r="50" spans="1:10" ht="45" customHeight="1">
      <c r="A50" s="18">
        <v>30</v>
      </c>
      <c r="B50" s="41"/>
      <c r="C50" s="128" t="s">
        <v>35</v>
      </c>
      <c r="D50" s="71"/>
      <c r="E50" s="71"/>
      <c r="F50" s="24" t="s">
        <v>36</v>
      </c>
      <c r="G50" s="25" t="s">
        <v>3</v>
      </c>
      <c r="H50" s="25">
        <v>1</v>
      </c>
      <c r="I50" s="154"/>
      <c r="J50" s="148">
        <f>I50*H50</f>
        <v>0</v>
      </c>
    </row>
    <row r="51" spans="1:10" ht="18">
      <c r="A51" s="2"/>
      <c r="B51" s="3"/>
      <c r="C51" s="125" t="s">
        <v>175</v>
      </c>
      <c r="D51" s="3"/>
      <c r="E51" s="3"/>
      <c r="F51" s="3"/>
      <c r="G51" s="3"/>
      <c r="H51" s="3"/>
      <c r="I51" s="3"/>
      <c r="J51" s="144">
        <f>SUM(J52:J53)</f>
        <v>0</v>
      </c>
    </row>
    <row r="52" spans="1:10" ht="48.75" customHeight="1">
      <c r="A52" s="18">
        <v>31</v>
      </c>
      <c r="B52" s="18"/>
      <c r="C52" s="129" t="s">
        <v>64</v>
      </c>
      <c r="D52" s="73"/>
      <c r="E52" s="70"/>
      <c r="F52" s="19" t="s">
        <v>66</v>
      </c>
      <c r="G52" s="22" t="s">
        <v>3</v>
      </c>
      <c r="H52" s="22">
        <v>1</v>
      </c>
      <c r="I52" s="152"/>
      <c r="J52" s="149">
        <f>I52*H52</f>
        <v>0</v>
      </c>
    </row>
    <row r="53" spans="1:10" ht="39.75" customHeight="1" collapsed="1">
      <c r="A53" s="18">
        <v>32</v>
      </c>
      <c r="B53" s="18"/>
      <c r="C53" s="129" t="s">
        <v>103</v>
      </c>
      <c r="D53" s="73"/>
      <c r="E53" s="70"/>
      <c r="F53" s="19" t="s">
        <v>104</v>
      </c>
      <c r="G53" s="22" t="s">
        <v>3</v>
      </c>
      <c r="H53" s="22">
        <v>1</v>
      </c>
      <c r="I53" s="152"/>
      <c r="J53" s="149">
        <f>I53*H53</f>
        <v>0</v>
      </c>
    </row>
    <row r="54" spans="1:10" ht="18">
      <c r="A54" s="2"/>
      <c r="B54" s="3"/>
      <c r="C54" s="125" t="s">
        <v>176</v>
      </c>
      <c r="D54" s="3"/>
      <c r="E54" s="3"/>
      <c r="F54" s="3"/>
      <c r="G54" s="3"/>
      <c r="H54" s="3"/>
      <c r="I54" s="3"/>
      <c r="J54" s="144">
        <f>SUM(J55:J55)</f>
        <v>0</v>
      </c>
    </row>
    <row r="55" spans="1:10" ht="192.75" customHeight="1">
      <c r="A55" s="18">
        <v>33</v>
      </c>
      <c r="B55" s="18"/>
      <c r="C55" s="132" t="s">
        <v>62</v>
      </c>
      <c r="D55" s="72"/>
      <c r="E55" s="72"/>
      <c r="F55" s="19" t="s">
        <v>63</v>
      </c>
      <c r="G55" s="38" t="s">
        <v>3</v>
      </c>
      <c r="H55" s="38">
        <v>1</v>
      </c>
      <c r="I55" s="152"/>
      <c r="J55" s="149">
        <f>I55*H55</f>
        <v>0</v>
      </c>
    </row>
    <row r="56" spans="1:10" ht="18">
      <c r="A56" s="2"/>
      <c r="B56" s="3"/>
      <c r="C56" s="125" t="s">
        <v>61</v>
      </c>
      <c r="D56" s="3"/>
      <c r="E56" s="3"/>
      <c r="F56" s="3"/>
      <c r="G56" s="3"/>
      <c r="H56" s="3"/>
      <c r="I56" s="3"/>
      <c r="J56" s="144">
        <f>SUM(J57:J60)</f>
        <v>0</v>
      </c>
    </row>
    <row r="57" spans="1:10" ht="265.5" customHeight="1">
      <c r="A57" s="38">
        <v>34</v>
      </c>
      <c r="B57" s="23"/>
      <c r="C57" s="119" t="s">
        <v>61</v>
      </c>
      <c r="D57" s="73"/>
      <c r="E57" s="73"/>
      <c r="F57" s="28" t="s">
        <v>157</v>
      </c>
      <c r="G57" s="20" t="s">
        <v>3</v>
      </c>
      <c r="H57" s="20">
        <v>1</v>
      </c>
      <c r="I57" s="155"/>
      <c r="J57" s="150">
        <f>I57*H57</f>
        <v>0</v>
      </c>
    </row>
    <row r="58" spans="1:10" ht="21" customHeight="1">
      <c r="A58" s="18">
        <v>35</v>
      </c>
      <c r="B58" s="18"/>
      <c r="C58" s="129" t="s">
        <v>69</v>
      </c>
      <c r="D58" s="73"/>
      <c r="E58" s="72"/>
      <c r="F58" s="19" t="s">
        <v>70</v>
      </c>
      <c r="G58" s="22" t="s">
        <v>3</v>
      </c>
      <c r="H58" s="22">
        <v>1</v>
      </c>
      <c r="I58" s="152"/>
      <c r="J58" s="149">
        <f>I58*H58</f>
        <v>0</v>
      </c>
    </row>
    <row r="59" spans="1:10" ht="37.5" customHeight="1">
      <c r="A59" s="38">
        <v>36</v>
      </c>
      <c r="B59" s="18"/>
      <c r="C59" s="129" t="s">
        <v>20</v>
      </c>
      <c r="D59" s="73"/>
      <c r="E59" s="72"/>
      <c r="F59" s="19" t="s">
        <v>21</v>
      </c>
      <c r="G59" s="22" t="s">
        <v>3</v>
      </c>
      <c r="H59" s="22">
        <v>1</v>
      </c>
      <c r="I59" s="152"/>
      <c r="J59" s="149">
        <f>I59*H59</f>
        <v>0</v>
      </c>
    </row>
    <row r="60" spans="1:10" ht="35.25" customHeight="1">
      <c r="A60" s="18">
        <v>37</v>
      </c>
      <c r="B60" s="18"/>
      <c r="C60" s="129" t="s">
        <v>22</v>
      </c>
      <c r="D60" s="73"/>
      <c r="E60" s="72"/>
      <c r="F60" s="19" t="s">
        <v>23</v>
      </c>
      <c r="G60" s="22" t="s">
        <v>3</v>
      </c>
      <c r="H60" s="22">
        <v>2</v>
      </c>
      <c r="I60" s="152"/>
      <c r="J60" s="149">
        <f>I60*H60</f>
        <v>0</v>
      </c>
    </row>
    <row r="61" spans="1:10" ht="68.25" customHeight="1">
      <c r="A61" s="18">
        <v>38</v>
      </c>
      <c r="B61" s="41"/>
      <c r="C61" s="129" t="s">
        <v>65</v>
      </c>
      <c r="D61" s="73"/>
      <c r="E61" s="72"/>
      <c r="F61" s="19" t="s">
        <v>100</v>
      </c>
      <c r="G61" s="22" t="s">
        <v>3</v>
      </c>
      <c r="H61" s="22">
        <v>1</v>
      </c>
      <c r="I61" s="154"/>
      <c r="J61" s="148">
        <f>I61*H61</f>
        <v>0</v>
      </c>
    </row>
    <row r="62" spans="1:10" ht="25" customHeight="1">
      <c r="A62" s="2"/>
      <c r="B62" s="3"/>
      <c r="C62" s="125" t="s">
        <v>31</v>
      </c>
      <c r="D62" s="3"/>
      <c r="E62" s="3"/>
      <c r="F62" s="3"/>
      <c r="G62" s="3"/>
      <c r="H62" s="3"/>
      <c r="I62" s="3"/>
      <c r="J62" s="144">
        <f>SUM(J63:J76)</f>
        <v>0</v>
      </c>
    </row>
    <row r="63" spans="1:10" ht="67.5" customHeight="1">
      <c r="A63" s="18">
        <v>39</v>
      </c>
      <c r="B63" s="23"/>
      <c r="C63" s="128" t="s">
        <v>76</v>
      </c>
      <c r="D63" s="71"/>
      <c r="E63" s="71"/>
      <c r="F63" s="24" t="s">
        <v>159</v>
      </c>
      <c r="G63" s="25" t="s">
        <v>3</v>
      </c>
      <c r="H63" s="25">
        <v>12</v>
      </c>
      <c r="I63" s="155"/>
      <c r="J63" s="146">
        <f aca="true" t="shared" si="1" ref="J63:J76">I63*H63</f>
        <v>0</v>
      </c>
    </row>
    <row r="64" spans="1:10" ht="59.25" customHeight="1">
      <c r="A64" s="18">
        <v>40</v>
      </c>
      <c r="B64" s="23"/>
      <c r="C64" s="128" t="s">
        <v>77</v>
      </c>
      <c r="D64" s="71"/>
      <c r="E64" s="71"/>
      <c r="F64" s="24" t="s">
        <v>78</v>
      </c>
      <c r="G64" s="25" t="s">
        <v>3</v>
      </c>
      <c r="H64" s="25">
        <v>1</v>
      </c>
      <c r="I64" s="155"/>
      <c r="J64" s="146">
        <f t="shared" si="1"/>
        <v>0</v>
      </c>
    </row>
    <row r="65" spans="1:10" ht="25" customHeight="1">
      <c r="A65" s="18">
        <v>41</v>
      </c>
      <c r="B65" s="23"/>
      <c r="C65" s="128" t="s">
        <v>93</v>
      </c>
      <c r="D65" s="71"/>
      <c r="E65" s="71"/>
      <c r="F65" s="24" t="s">
        <v>94</v>
      </c>
      <c r="G65" s="25" t="s">
        <v>3</v>
      </c>
      <c r="H65" s="25">
        <v>3</v>
      </c>
      <c r="I65" s="155"/>
      <c r="J65" s="146">
        <f t="shared" si="1"/>
        <v>0</v>
      </c>
    </row>
    <row r="66" spans="1:10" ht="34.5" customHeight="1">
      <c r="A66" s="18">
        <v>42</v>
      </c>
      <c r="B66" s="23"/>
      <c r="C66" s="128" t="s">
        <v>79</v>
      </c>
      <c r="D66" s="71"/>
      <c r="E66" s="71"/>
      <c r="F66" s="24" t="s">
        <v>80</v>
      </c>
      <c r="G66" s="25" t="s">
        <v>81</v>
      </c>
      <c r="H66" s="25">
        <v>10</v>
      </c>
      <c r="I66" s="155"/>
      <c r="J66" s="146">
        <f t="shared" si="1"/>
        <v>0</v>
      </c>
    </row>
    <row r="67" spans="1:10" ht="25" customHeight="1">
      <c r="A67" s="18">
        <v>43</v>
      </c>
      <c r="B67" s="23"/>
      <c r="C67" s="128" t="s">
        <v>79</v>
      </c>
      <c r="D67" s="71"/>
      <c r="E67" s="71"/>
      <c r="F67" s="24" t="s">
        <v>82</v>
      </c>
      <c r="G67" s="25" t="s">
        <v>81</v>
      </c>
      <c r="H67" s="25">
        <v>80</v>
      </c>
      <c r="I67" s="155"/>
      <c r="J67" s="146">
        <f t="shared" si="1"/>
        <v>0</v>
      </c>
    </row>
    <row r="68" spans="1:10" ht="25" customHeight="1">
      <c r="A68" s="18">
        <v>44</v>
      </c>
      <c r="B68" s="23"/>
      <c r="C68" s="128" t="s">
        <v>79</v>
      </c>
      <c r="D68" s="71"/>
      <c r="E68" s="71"/>
      <c r="F68" s="24" t="s">
        <v>98</v>
      </c>
      <c r="G68" s="25" t="s">
        <v>81</v>
      </c>
      <c r="H68" s="25">
        <v>10</v>
      </c>
      <c r="I68" s="155"/>
      <c r="J68" s="146">
        <f t="shared" si="1"/>
        <v>0</v>
      </c>
    </row>
    <row r="69" spans="1:10" ht="25" customHeight="1">
      <c r="A69" s="18">
        <v>45</v>
      </c>
      <c r="B69" s="23"/>
      <c r="C69" s="128" t="s">
        <v>95</v>
      </c>
      <c r="D69" s="71"/>
      <c r="E69" s="71"/>
      <c r="F69" s="24" t="s">
        <v>96</v>
      </c>
      <c r="G69" s="25" t="s">
        <v>81</v>
      </c>
      <c r="H69" s="25">
        <v>60</v>
      </c>
      <c r="I69" s="155"/>
      <c r="J69" s="146">
        <f t="shared" si="1"/>
        <v>0</v>
      </c>
    </row>
    <row r="70" spans="1:10" ht="15" customHeight="1">
      <c r="A70" s="18">
        <v>46</v>
      </c>
      <c r="B70" s="23"/>
      <c r="C70" s="128" t="s">
        <v>95</v>
      </c>
      <c r="D70" s="71"/>
      <c r="E70" s="71"/>
      <c r="F70" s="24" t="s">
        <v>97</v>
      </c>
      <c r="G70" s="25" t="s">
        <v>81</v>
      </c>
      <c r="H70" s="25">
        <v>100</v>
      </c>
      <c r="I70" s="155"/>
      <c r="J70" s="146">
        <f t="shared" si="1"/>
        <v>0</v>
      </c>
    </row>
    <row r="71" spans="1:10" ht="42.75" customHeight="1">
      <c r="A71" s="18">
        <v>47</v>
      </c>
      <c r="B71" s="23"/>
      <c r="C71" s="128" t="s">
        <v>83</v>
      </c>
      <c r="D71" s="71"/>
      <c r="E71" s="71"/>
      <c r="F71" s="24" t="s">
        <v>84</v>
      </c>
      <c r="G71" s="25" t="s">
        <v>81</v>
      </c>
      <c r="H71" s="25">
        <v>70</v>
      </c>
      <c r="I71" s="155"/>
      <c r="J71" s="146">
        <f t="shared" si="1"/>
        <v>0</v>
      </c>
    </row>
    <row r="72" spans="1:10" ht="55.5" customHeight="1">
      <c r="A72" s="18">
        <v>48</v>
      </c>
      <c r="B72" s="23"/>
      <c r="C72" s="128" t="s">
        <v>85</v>
      </c>
      <c r="D72" s="71"/>
      <c r="E72" s="71"/>
      <c r="F72" s="24" t="s">
        <v>86</v>
      </c>
      <c r="G72" s="25" t="s">
        <v>81</v>
      </c>
      <c r="H72" s="25">
        <v>550</v>
      </c>
      <c r="I72" s="155"/>
      <c r="J72" s="146">
        <f t="shared" si="1"/>
        <v>0</v>
      </c>
    </row>
    <row r="73" spans="1:10" ht="25" customHeight="1">
      <c r="A73" s="18">
        <v>49</v>
      </c>
      <c r="B73" s="23"/>
      <c r="C73" s="128" t="s">
        <v>87</v>
      </c>
      <c r="D73" s="71"/>
      <c r="E73" s="71"/>
      <c r="F73" s="24" t="s">
        <v>88</v>
      </c>
      <c r="G73" s="25" t="s">
        <v>81</v>
      </c>
      <c r="H73" s="25">
        <v>250</v>
      </c>
      <c r="I73" s="155"/>
      <c r="J73" s="146">
        <f t="shared" si="1"/>
        <v>0</v>
      </c>
    </row>
    <row r="74" spans="1:10" ht="25" customHeight="1">
      <c r="A74" s="18">
        <v>50</v>
      </c>
      <c r="B74" s="23"/>
      <c r="C74" s="128" t="s">
        <v>89</v>
      </c>
      <c r="D74" s="71"/>
      <c r="E74" s="71"/>
      <c r="F74" s="24" t="s">
        <v>158</v>
      </c>
      <c r="G74" s="25" t="s">
        <v>3</v>
      </c>
      <c r="H74" s="25">
        <v>8</v>
      </c>
      <c r="I74" s="155"/>
      <c r="J74" s="146">
        <f t="shared" si="1"/>
        <v>0</v>
      </c>
    </row>
    <row r="75" spans="1:10" ht="13">
      <c r="A75" s="18">
        <v>51</v>
      </c>
      <c r="B75" s="23"/>
      <c r="C75" s="128" t="s">
        <v>90</v>
      </c>
      <c r="D75" s="71"/>
      <c r="E75" s="71"/>
      <c r="F75" s="24" t="s">
        <v>92</v>
      </c>
      <c r="G75" s="25" t="s">
        <v>15</v>
      </c>
      <c r="H75" s="25">
        <v>1</v>
      </c>
      <c r="I75" s="155"/>
      <c r="J75" s="146">
        <f t="shared" si="1"/>
        <v>0</v>
      </c>
    </row>
    <row r="76" spans="1:10" ht="36" customHeight="1">
      <c r="A76" s="18">
        <v>52</v>
      </c>
      <c r="B76" s="23"/>
      <c r="C76" s="128" t="s">
        <v>91</v>
      </c>
      <c r="D76" s="71"/>
      <c r="E76" s="71"/>
      <c r="F76" s="24" t="s">
        <v>102</v>
      </c>
      <c r="G76" s="25" t="s">
        <v>3</v>
      </c>
      <c r="H76" s="25">
        <v>1</v>
      </c>
      <c r="I76" s="155"/>
      <c r="J76" s="146">
        <f t="shared" si="1"/>
        <v>0</v>
      </c>
    </row>
    <row r="77" spans="1:10" ht="18">
      <c r="A77" s="2"/>
      <c r="B77" s="3"/>
      <c r="C77" s="125" t="s">
        <v>32</v>
      </c>
      <c r="D77" s="3"/>
      <c r="E77" s="3"/>
      <c r="F77" s="3"/>
      <c r="G77" s="3"/>
      <c r="H77" s="3"/>
      <c r="I77" s="3"/>
      <c r="J77" s="144">
        <f>SUM(J78:J78)</f>
        <v>0</v>
      </c>
    </row>
    <row r="78" spans="1:10" ht="25.5">
      <c r="A78" s="68">
        <v>53</v>
      </c>
      <c r="B78" s="46"/>
      <c r="C78" s="119" t="s">
        <v>101</v>
      </c>
      <c r="D78" s="73"/>
      <c r="E78" s="73"/>
      <c r="F78" s="28" t="s">
        <v>188</v>
      </c>
      <c r="G78" s="47" t="s">
        <v>15</v>
      </c>
      <c r="H78" s="48">
        <v>1</v>
      </c>
      <c r="I78" s="152"/>
      <c r="J78" s="145">
        <f aca="true" t="shared" si="2" ref="J78">I78*H78</f>
        <v>0</v>
      </c>
    </row>
    <row r="79" spans="1:10" ht="13.5" thickBot="1">
      <c r="A79" s="6"/>
      <c r="B79" s="6"/>
      <c r="C79" s="6"/>
      <c r="D79" s="6"/>
      <c r="E79" s="7"/>
      <c r="F79" s="6"/>
      <c r="G79" s="8"/>
      <c r="H79" s="8"/>
      <c r="I79" s="6"/>
      <c r="J79" s="6"/>
    </row>
    <row r="80" spans="1:10" ht="18">
      <c r="A80" s="34"/>
      <c r="B80" s="34"/>
      <c r="C80" s="35" t="s">
        <v>4</v>
      </c>
      <c r="D80" s="34"/>
      <c r="E80" s="36"/>
      <c r="F80" s="34"/>
      <c r="G80" s="37"/>
      <c r="H80" s="37"/>
      <c r="I80" s="34"/>
      <c r="J80" s="151">
        <f>J77+J62+J56+J54+J51+J46+J42+J40+J35+J31+J28+J25+J23+J20+J13+J8</f>
        <v>0</v>
      </c>
    </row>
    <row r="81" ht="12.75"/>
    <row r="82" spans="3:10" ht="18">
      <c r="C82" s="35" t="s">
        <v>225</v>
      </c>
      <c r="D82" s="34"/>
      <c r="E82" s="36"/>
      <c r="F82" s="34"/>
      <c r="G82" s="37"/>
      <c r="H82" s="37"/>
      <c r="I82" s="34"/>
      <c r="J82" s="151">
        <f>J80*1.21</f>
        <v>0</v>
      </c>
    </row>
    <row r="83" ht="12.75">
      <c r="J83" s="31"/>
    </row>
    <row r="84" ht="12.75">
      <c r="J84" s="31"/>
    </row>
    <row r="86" ht="12.75">
      <c r="J86" s="31"/>
    </row>
    <row r="92" ht="12.75">
      <c r="J92" s="31"/>
    </row>
  </sheetData>
  <sheetProtection algorithmName="SHA-512" hashValue="5Je+yh5duuoN4D8HQHSKpHzyx7rhZw0dBszK3ckxJDdxIBGStr3TVVzFYYL2Yn3aNgB7iEKC2AI6klz0fTgFWw==" saltValue="88d7nAX/21zSNeXMQWQ9NQ==" spinCount="100000" sheet="1" formatCells="0" formatColumns="0" formatRows="0" selectLockedCells="1"/>
  <autoFilter ref="A2:J116"/>
  <mergeCells count="5">
    <mergeCell ref="A6:J6"/>
    <mergeCell ref="I31:I32"/>
    <mergeCell ref="J31:J32"/>
    <mergeCell ref="I35:I36"/>
    <mergeCell ref="J35:J36"/>
  </mergeCells>
  <hyperlinks>
    <hyperlink ref="E85" r:id="rId1" display="DXP 44 HD 4K"/>
    <hyperlink ref="E87" r:id="rId2" display="DTP HDMI 4K 230 Tx"/>
    <hyperlink ref="E88" r:id="rId3" display="DTP HDMI 4K 230 Rx"/>
  </hyperlinks>
  <printOptions/>
  <pageMargins left="0.7480314960629921" right="0.7480314960629921" top="0.984251968503937" bottom="0.984251968503937" header="0.5118110236220472" footer="0.5118110236220472"/>
  <pageSetup fitToHeight="13" fitToWidth="1" horizontalDpi="600" verticalDpi="600" orientation="landscape" paperSize="9" scale="70" r:id="rId5"/>
  <headerFooter alignWithMargins="0">
    <oddFooter>&amp;C&amp;P/&amp;N</oddFooter>
  </headerFooter>
  <rowBreaks count="1" manualBreakCount="1">
    <brk id="69"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AC29-1108-476B-A38B-32B11FDF732D}">
  <sheetPr>
    <tabColor theme="7" tint="0.39998000860214233"/>
    <outlinePr summaryBelow="0"/>
    <pageSetUpPr fitToPage="1"/>
  </sheetPr>
  <dimension ref="A1:J28"/>
  <sheetViews>
    <sheetView zoomScale="70" zoomScaleNormal="70" zoomScaleSheetLayoutView="85" workbookViewId="0" topLeftCell="A1">
      <pane ySplit="4" topLeftCell="A9" activePane="bottomLeft" state="frozen"/>
      <selection pane="bottomLeft" activeCell="I13" sqref="I13"/>
    </sheetView>
  </sheetViews>
  <sheetFormatPr defaultColWidth="9.125" defaultRowHeight="12.75"/>
  <cols>
    <col min="1" max="1" width="8.50390625" style="17" customWidth="1"/>
    <col min="2" max="2" width="13.00390625" style="17" hidden="1" customWidth="1"/>
    <col min="3" max="3" width="21.50390625" style="17" customWidth="1"/>
    <col min="4" max="4" width="16.00390625" style="17" bestFit="1" customWidth="1"/>
    <col min="5" max="5" width="17.00390625" style="29" customWidth="1"/>
    <col min="6" max="6" width="71.875" style="17" customWidth="1"/>
    <col min="7" max="7" width="8.00390625" style="30" customWidth="1"/>
    <col min="8" max="8" width="6.75390625" style="30" customWidth="1"/>
    <col min="9" max="9" width="18.25390625" style="17" customWidth="1"/>
    <col min="10" max="10" width="20.50390625" style="17" customWidth="1"/>
    <col min="11" max="16384" width="9.125" style="17" customWidth="1"/>
  </cols>
  <sheetData>
    <row r="1" spans="3:10" s="32" customFormat="1" ht="29.25" customHeight="1">
      <c r="C1" s="33"/>
      <c r="D1" s="33"/>
      <c r="E1" s="33"/>
      <c r="F1" s="33"/>
      <c r="G1" s="33"/>
      <c r="H1" s="33"/>
      <c r="I1" s="33"/>
      <c r="J1" s="33"/>
    </row>
    <row r="2" spans="1:10" s="4" customFormat="1" ht="57.75" customHeight="1">
      <c r="A2" s="9" t="s">
        <v>0</v>
      </c>
      <c r="B2" s="9" t="s">
        <v>8</v>
      </c>
      <c r="C2" s="9" t="s">
        <v>2</v>
      </c>
      <c r="D2" s="10" t="s">
        <v>6</v>
      </c>
      <c r="E2" s="10" t="s">
        <v>9</v>
      </c>
      <c r="F2" s="10" t="s">
        <v>11</v>
      </c>
      <c r="G2" s="11" t="s">
        <v>10</v>
      </c>
      <c r="H2" s="11" t="s">
        <v>5</v>
      </c>
      <c r="I2" s="10" t="s">
        <v>1</v>
      </c>
      <c r="J2" s="10" t="s">
        <v>7</v>
      </c>
    </row>
    <row r="3" spans="1:10" s="4" customFormat="1" ht="18" customHeight="1">
      <c r="A3" s="65"/>
      <c r="B3" s="66"/>
      <c r="C3" s="123" t="s">
        <v>212</v>
      </c>
      <c r="D3" s="66"/>
      <c r="E3" s="66"/>
      <c r="F3" s="66"/>
      <c r="G3" s="66"/>
      <c r="H3" s="66"/>
      <c r="I3" s="66"/>
      <c r="J3" s="66"/>
    </row>
    <row r="4" spans="1:10" s="4" customFormat="1" ht="18" customHeight="1">
      <c r="A4" s="14"/>
      <c r="B4" s="15"/>
      <c r="C4" s="16"/>
      <c r="D4" s="15"/>
      <c r="E4" s="15"/>
      <c r="F4" s="15"/>
      <c r="G4" s="15"/>
      <c r="H4" s="15"/>
      <c r="I4" s="15"/>
      <c r="J4" s="15"/>
    </row>
    <row r="5" spans="1:10" s="4" customFormat="1" ht="18" customHeight="1">
      <c r="A5" s="14"/>
      <c r="B5" s="15"/>
      <c r="C5" s="16"/>
      <c r="D5" s="15"/>
      <c r="E5" s="15"/>
      <c r="F5" s="15"/>
      <c r="G5" s="15"/>
      <c r="H5" s="15"/>
      <c r="I5" s="15"/>
      <c r="J5" s="15"/>
    </row>
    <row r="6" spans="1:10" s="4" customFormat="1" ht="50.25" customHeight="1">
      <c r="A6" s="193" t="s">
        <v>228</v>
      </c>
      <c r="B6" s="194"/>
      <c r="C6" s="194"/>
      <c r="D6" s="194"/>
      <c r="E6" s="194"/>
      <c r="F6" s="194"/>
      <c r="G6" s="194"/>
      <c r="H6" s="194"/>
      <c r="I6" s="194"/>
      <c r="J6" s="194"/>
    </row>
    <row r="7" spans="1:10" s="4" customFormat="1" ht="18" customHeight="1">
      <c r="A7" s="14"/>
      <c r="B7" s="15"/>
      <c r="C7" s="16"/>
      <c r="D7" s="15"/>
      <c r="E7" s="15"/>
      <c r="F7" s="15"/>
      <c r="G7" s="15"/>
      <c r="H7" s="15"/>
      <c r="I7" s="15"/>
      <c r="J7" s="15"/>
    </row>
    <row r="8" spans="1:10" s="4" customFormat="1" ht="18" customHeight="1">
      <c r="A8" s="2"/>
      <c r="B8" s="3"/>
      <c r="C8" s="125" t="s">
        <v>161</v>
      </c>
      <c r="D8" s="3"/>
      <c r="E8" s="3"/>
      <c r="F8" s="3"/>
      <c r="G8" s="3"/>
      <c r="H8" s="3"/>
      <c r="I8" s="3"/>
      <c r="J8" s="144">
        <f>SUM(J9:J9)</f>
        <v>0</v>
      </c>
    </row>
    <row r="9" spans="1:10" ht="72.75" customHeight="1">
      <c r="A9" s="18">
        <v>1</v>
      </c>
      <c r="B9" s="44"/>
      <c r="C9" s="39" t="s">
        <v>223</v>
      </c>
      <c r="D9" s="72"/>
      <c r="E9" s="72"/>
      <c r="F9" s="39" t="s">
        <v>68</v>
      </c>
      <c r="G9" s="57" t="s">
        <v>3</v>
      </c>
      <c r="H9" s="57">
        <v>1</v>
      </c>
      <c r="I9" s="158"/>
      <c r="J9" s="156">
        <f>H9*I9</f>
        <v>0</v>
      </c>
    </row>
    <row r="10" spans="1:10" ht="18">
      <c r="A10" s="2"/>
      <c r="B10" s="3"/>
      <c r="C10" s="125" t="s">
        <v>31</v>
      </c>
      <c r="D10" s="3"/>
      <c r="E10" s="3"/>
      <c r="F10" s="3"/>
      <c r="G10" s="3"/>
      <c r="H10" s="3"/>
      <c r="I10" s="3"/>
      <c r="J10" s="144">
        <f>SUM(J11:J11)</f>
        <v>0</v>
      </c>
    </row>
    <row r="11" spans="1:10" ht="51">
      <c r="A11" s="18">
        <v>2</v>
      </c>
      <c r="B11" s="23"/>
      <c r="C11" s="27" t="s">
        <v>76</v>
      </c>
      <c r="D11" s="71"/>
      <c r="E11" s="71"/>
      <c r="F11" s="24" t="s">
        <v>159</v>
      </c>
      <c r="G11" s="25" t="s">
        <v>3</v>
      </c>
      <c r="H11" s="25">
        <v>1</v>
      </c>
      <c r="I11" s="155"/>
      <c r="J11" s="146">
        <f aca="true" t="shared" si="0" ref="J11">I11*H11</f>
        <v>0</v>
      </c>
    </row>
    <row r="12" spans="1:10" ht="18">
      <c r="A12" s="2"/>
      <c r="B12" s="3"/>
      <c r="C12" s="125" t="s">
        <v>187</v>
      </c>
      <c r="D12" s="3"/>
      <c r="E12" s="3"/>
      <c r="F12" s="3"/>
      <c r="G12" s="3"/>
      <c r="H12" s="3"/>
      <c r="I12" s="3"/>
      <c r="J12" s="144">
        <f>SUM(J13:J14)</f>
        <v>0</v>
      </c>
    </row>
    <row r="13" spans="1:10" ht="60.75" customHeight="1">
      <c r="A13" s="45">
        <v>3</v>
      </c>
      <c r="B13" s="46"/>
      <c r="C13" s="28" t="s">
        <v>101</v>
      </c>
      <c r="D13" s="73"/>
      <c r="E13" s="73"/>
      <c r="F13" s="28" t="s">
        <v>188</v>
      </c>
      <c r="G13" s="47" t="s">
        <v>15</v>
      </c>
      <c r="H13" s="48">
        <v>1</v>
      </c>
      <c r="I13" s="152"/>
      <c r="J13" s="145">
        <f aca="true" t="shared" si="1" ref="J13">I13*H13</f>
        <v>0</v>
      </c>
    </row>
    <row r="14" spans="1:10" s="122" customFormat="1" ht="25" customHeight="1">
      <c r="A14" s="68"/>
      <c r="B14" s="118"/>
      <c r="C14" s="119"/>
      <c r="D14" s="119"/>
      <c r="E14" s="119"/>
      <c r="F14" s="119"/>
      <c r="G14" s="120"/>
      <c r="H14" s="121"/>
      <c r="I14" s="67"/>
      <c r="J14" s="67"/>
    </row>
    <row r="15" spans="1:10" ht="25" customHeight="1" thickBot="1">
      <c r="A15" s="52"/>
      <c r="B15" s="52"/>
      <c r="C15" s="52"/>
      <c r="D15" s="52"/>
      <c r="E15" s="53"/>
      <c r="F15" s="52"/>
      <c r="G15" s="54"/>
      <c r="H15" s="54"/>
      <c r="I15" s="52"/>
      <c r="J15" s="69"/>
    </row>
    <row r="16" spans="1:10" ht="25" customHeight="1">
      <c r="A16" s="34"/>
      <c r="B16" s="34"/>
      <c r="C16" s="124" t="s">
        <v>4</v>
      </c>
      <c r="D16" s="34"/>
      <c r="E16" s="36"/>
      <c r="F16" s="34"/>
      <c r="G16" s="37"/>
      <c r="H16" s="37"/>
      <c r="I16" s="34"/>
      <c r="J16" s="151">
        <f>J8+J10+J12</f>
        <v>0</v>
      </c>
    </row>
    <row r="17" ht="12.75" customHeight="1"/>
    <row r="18" spans="3:10" ht="25" customHeight="1">
      <c r="C18" s="124" t="s">
        <v>225</v>
      </c>
      <c r="D18" s="34"/>
      <c r="E18" s="36"/>
      <c r="F18" s="34"/>
      <c r="G18" s="37"/>
      <c r="H18" s="37"/>
      <c r="I18" s="34"/>
      <c r="J18" s="151">
        <f>J16*1.21</f>
        <v>0</v>
      </c>
    </row>
    <row r="19" ht="25" customHeight="1">
      <c r="J19" s="31"/>
    </row>
    <row r="20" ht="15" customHeight="1">
      <c r="J20" s="31"/>
    </row>
    <row r="21" ht="25" customHeight="1"/>
    <row r="22" ht="18" customHeight="1">
      <c r="J22" s="31"/>
    </row>
    <row r="23" ht="25" customHeight="1"/>
    <row r="24" ht="25" customHeight="1"/>
    <row r="28" ht="12.75">
      <c r="J28" s="31"/>
    </row>
  </sheetData>
  <sheetProtection algorithmName="SHA-512" hashValue="Nk0QFdX5RaaWUY67Lyyv5In6ZA3DEJEL2MTGTj3CriYqu1DRcWdVSqpE/tn7udAwwmT+h6w3plH3kbIuNUfdsg==" saltValue="Z8fCVOJWk+QAMekgd98Ttg==" spinCount="100000" sheet="1" formatCells="0" formatColumns="0" formatRows="0" selectLockedCells="1"/>
  <autoFilter ref="A2:J52"/>
  <mergeCells count="1">
    <mergeCell ref="A6:J6"/>
  </mergeCells>
  <hyperlinks>
    <hyperlink ref="E21" r:id="rId1" display="DXP 44 HD 4K"/>
    <hyperlink ref="E23" r:id="rId2" display="DTP HDMI 4K 230 Tx"/>
    <hyperlink ref="E24" r:id="rId3" display="DTP HDMI 4K 230 Rx"/>
  </hyperlinks>
  <printOptions/>
  <pageMargins left="0.7480314960629921" right="0.7480314960629921" top="0.984251968503937" bottom="0.984251968503937" header="0.5118110236220472" footer="0.5118110236220472"/>
  <pageSetup fitToHeight="1" fitToWidth="1" horizontalDpi="600" verticalDpi="600" orientation="landscape" paperSize="9" scale="70" r:id="rId5"/>
  <headerFooter alignWithMargins="0">
    <oddFooter>&amp;C&amp;P/&amp;N</oddFooter>
  </headerFooter>
  <rowBreaks count="1" manualBreakCount="1">
    <brk id="19"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B1E54-A486-4E0B-85B0-BFB37B9E2028}">
  <sheetPr>
    <tabColor rgb="FFFFFF00"/>
    <outlinePr summaryBelow="0"/>
    <pageSetUpPr fitToPage="1"/>
  </sheetPr>
  <dimension ref="A1:J80"/>
  <sheetViews>
    <sheetView zoomScale="70" zoomScaleNormal="70" zoomScaleSheetLayoutView="85" workbookViewId="0" topLeftCell="A1">
      <pane ySplit="4" topLeftCell="A59" activePane="bottomLeft" state="frozen"/>
      <selection pane="bottomLeft" activeCell="I66" sqref="I66"/>
    </sheetView>
  </sheetViews>
  <sheetFormatPr defaultColWidth="9.125" defaultRowHeight="12.75" outlineLevelRow="1"/>
  <cols>
    <col min="1" max="1" width="8.50390625" style="17" customWidth="1"/>
    <col min="2" max="2" width="13.00390625" style="17" hidden="1" customWidth="1"/>
    <col min="3" max="3" width="21.50390625" style="17" customWidth="1"/>
    <col min="4" max="4" width="16.00390625" style="17" bestFit="1" customWidth="1"/>
    <col min="5" max="5" width="17.00390625" style="29" customWidth="1"/>
    <col min="6" max="6" width="71.875" style="17" customWidth="1"/>
    <col min="7" max="7" width="8.00390625" style="30" customWidth="1"/>
    <col min="8" max="8" width="6.75390625" style="30" customWidth="1"/>
    <col min="9" max="9" width="18.25390625" style="17" customWidth="1"/>
    <col min="10" max="10" width="20.50390625" style="17" customWidth="1"/>
    <col min="11" max="16384" width="9.125" style="17" customWidth="1"/>
  </cols>
  <sheetData>
    <row r="1" spans="3:10" s="32" customFormat="1" ht="29.25" customHeight="1">
      <c r="C1" s="33"/>
      <c r="D1" s="33"/>
      <c r="E1" s="33"/>
      <c r="F1" s="33"/>
      <c r="G1" s="33"/>
      <c r="H1" s="33"/>
      <c r="I1" s="33"/>
      <c r="J1" s="33"/>
    </row>
    <row r="2" spans="1:10" s="4" customFormat="1" ht="57.75" customHeight="1">
      <c r="A2" s="9" t="s">
        <v>0</v>
      </c>
      <c r="B2" s="9" t="s">
        <v>8</v>
      </c>
      <c r="C2" s="9" t="s">
        <v>2</v>
      </c>
      <c r="D2" s="10" t="s">
        <v>6</v>
      </c>
      <c r="E2" s="10" t="s">
        <v>9</v>
      </c>
      <c r="F2" s="10" t="s">
        <v>11</v>
      </c>
      <c r="G2" s="11" t="s">
        <v>10</v>
      </c>
      <c r="H2" s="11" t="s">
        <v>5</v>
      </c>
      <c r="I2" s="10" t="s">
        <v>1</v>
      </c>
      <c r="J2" s="10" t="s">
        <v>7</v>
      </c>
    </row>
    <row r="3" spans="1:10" s="4" customFormat="1" ht="18" customHeight="1">
      <c r="A3" s="50"/>
      <c r="B3" s="51"/>
      <c r="C3" s="134" t="s">
        <v>213</v>
      </c>
      <c r="D3" s="51"/>
      <c r="E3" s="51"/>
      <c r="F3" s="51"/>
      <c r="G3" s="51"/>
      <c r="H3" s="51"/>
      <c r="I3" s="51"/>
      <c r="J3" s="51"/>
    </row>
    <row r="4" spans="1:10" s="4" customFormat="1" ht="18" customHeight="1">
      <c r="A4" s="14"/>
      <c r="B4" s="15"/>
      <c r="C4" s="16"/>
      <c r="D4" s="15"/>
      <c r="E4" s="15"/>
      <c r="F4" s="15"/>
      <c r="G4" s="15"/>
      <c r="H4" s="15"/>
      <c r="I4" s="15"/>
      <c r="J4" s="15"/>
    </row>
    <row r="5" spans="1:10" s="4" customFormat="1" ht="18" customHeight="1">
      <c r="A5" s="14"/>
      <c r="B5" s="15"/>
      <c r="C5" s="16"/>
      <c r="D5" s="15"/>
      <c r="E5" s="15"/>
      <c r="F5" s="15"/>
      <c r="G5" s="15"/>
      <c r="H5" s="15"/>
      <c r="I5" s="15"/>
      <c r="J5" s="15"/>
    </row>
    <row r="6" spans="1:10" s="4" customFormat="1" ht="54" customHeight="1">
      <c r="A6" s="191" t="s">
        <v>227</v>
      </c>
      <c r="B6" s="192"/>
      <c r="C6" s="192"/>
      <c r="D6" s="192"/>
      <c r="E6" s="192"/>
      <c r="F6" s="192"/>
      <c r="G6" s="192"/>
      <c r="H6" s="192"/>
      <c r="I6" s="192"/>
      <c r="J6" s="192"/>
    </row>
    <row r="7" spans="1:10" s="4" customFormat="1" ht="18" customHeight="1">
      <c r="A7" s="14"/>
      <c r="B7" s="15"/>
      <c r="C7" s="16"/>
      <c r="D7" s="15"/>
      <c r="E7" s="15"/>
      <c r="F7" s="15"/>
      <c r="G7" s="15"/>
      <c r="H7" s="15"/>
      <c r="I7" s="15"/>
      <c r="J7" s="15"/>
    </row>
    <row r="8" spans="1:10" s="4" customFormat="1" ht="18" customHeight="1">
      <c r="A8" s="2"/>
      <c r="B8" s="3"/>
      <c r="C8" s="125" t="s">
        <v>161</v>
      </c>
      <c r="D8" s="3"/>
      <c r="E8" s="3"/>
      <c r="F8" s="3"/>
      <c r="G8" s="3"/>
      <c r="H8" s="3"/>
      <c r="I8" s="3"/>
      <c r="J8" s="144">
        <f>SUM(J9:J11)</f>
        <v>0</v>
      </c>
    </row>
    <row r="9" spans="1:10" ht="230.25" customHeight="1">
      <c r="A9" s="18">
        <v>1</v>
      </c>
      <c r="B9" s="44"/>
      <c r="C9" s="132" t="s">
        <v>108</v>
      </c>
      <c r="D9" s="72"/>
      <c r="E9" s="72"/>
      <c r="F9" s="19" t="s">
        <v>109</v>
      </c>
      <c r="G9" s="38" t="s">
        <v>3</v>
      </c>
      <c r="H9" s="38">
        <v>1</v>
      </c>
      <c r="I9" s="158"/>
      <c r="J9" s="156">
        <f>H9*I9</f>
        <v>0</v>
      </c>
    </row>
    <row r="10" spans="1:10" ht="84" customHeight="1">
      <c r="A10" s="18">
        <v>2</v>
      </c>
      <c r="B10" s="44"/>
      <c r="C10" s="132" t="s">
        <v>110</v>
      </c>
      <c r="D10" s="72"/>
      <c r="E10" s="72"/>
      <c r="F10" s="19" t="s">
        <v>111</v>
      </c>
      <c r="G10" s="38" t="s">
        <v>3</v>
      </c>
      <c r="H10" s="38">
        <v>1</v>
      </c>
      <c r="I10" s="158"/>
      <c r="J10" s="156">
        <f>H10*I10</f>
        <v>0</v>
      </c>
    </row>
    <row r="11" spans="1:10" s="58" customFormat="1" ht="65.25" customHeight="1">
      <c r="A11" s="18">
        <v>3</v>
      </c>
      <c r="B11" s="55"/>
      <c r="C11" s="135" t="s">
        <v>112</v>
      </c>
      <c r="D11" s="141"/>
      <c r="E11" s="141"/>
      <c r="F11" s="19" t="s">
        <v>113</v>
      </c>
      <c r="G11" s="57" t="s">
        <v>3</v>
      </c>
      <c r="H11" s="57">
        <v>1</v>
      </c>
      <c r="I11" s="159"/>
      <c r="J11" s="157">
        <f>I11*H11</f>
        <v>0</v>
      </c>
    </row>
    <row r="12" spans="1:10" s="4" customFormat="1" ht="18" customHeight="1">
      <c r="A12" s="2"/>
      <c r="B12" s="3"/>
      <c r="C12" s="125" t="s">
        <v>162</v>
      </c>
      <c r="D12" s="3"/>
      <c r="E12" s="3"/>
      <c r="F12" s="3"/>
      <c r="G12" s="3"/>
      <c r="H12" s="3"/>
      <c r="I12" s="3"/>
      <c r="J12" s="144">
        <f>SUM(J13:J14)</f>
        <v>0</v>
      </c>
    </row>
    <row r="13" spans="1:10" s="58" customFormat="1" ht="54" customHeight="1">
      <c r="A13" s="18">
        <v>4</v>
      </c>
      <c r="B13" s="55"/>
      <c r="C13" s="135" t="s">
        <v>114</v>
      </c>
      <c r="D13" s="141"/>
      <c r="E13" s="141"/>
      <c r="F13" s="19" t="s">
        <v>160</v>
      </c>
      <c r="G13" s="57" t="s">
        <v>3</v>
      </c>
      <c r="H13" s="57">
        <v>2</v>
      </c>
      <c r="I13" s="159"/>
      <c r="J13" s="157">
        <f aca="true" t="shared" si="0" ref="J13:J14">I13*H13</f>
        <v>0</v>
      </c>
    </row>
    <row r="14" spans="1:10" s="58" customFormat="1" ht="48.75" customHeight="1">
      <c r="A14" s="18">
        <v>5</v>
      </c>
      <c r="B14" s="55"/>
      <c r="C14" s="135" t="s">
        <v>115</v>
      </c>
      <c r="D14" s="141"/>
      <c r="E14" s="141"/>
      <c r="F14" s="19" t="s">
        <v>116</v>
      </c>
      <c r="G14" s="57" t="s">
        <v>3</v>
      </c>
      <c r="H14" s="57">
        <v>2</v>
      </c>
      <c r="I14" s="159"/>
      <c r="J14" s="157">
        <f t="shared" si="0"/>
        <v>0</v>
      </c>
    </row>
    <row r="15" spans="1:10" s="4" customFormat="1" ht="18" customHeight="1">
      <c r="A15" s="2"/>
      <c r="B15" s="3"/>
      <c r="C15" s="125" t="s">
        <v>163</v>
      </c>
      <c r="D15" s="3"/>
      <c r="E15" s="3"/>
      <c r="F15" s="3"/>
      <c r="G15" s="3"/>
      <c r="H15" s="3"/>
      <c r="I15" s="3"/>
      <c r="J15" s="144">
        <f>SUM(J16:J18)</f>
        <v>0</v>
      </c>
    </row>
    <row r="16" spans="1:10" s="43" customFormat="1" ht="42" customHeight="1">
      <c r="A16" s="18">
        <v>6</v>
      </c>
      <c r="B16" s="55"/>
      <c r="C16" s="135" t="s">
        <v>117</v>
      </c>
      <c r="D16" s="141"/>
      <c r="E16" s="141"/>
      <c r="F16" s="19" t="s">
        <v>118</v>
      </c>
      <c r="G16" s="57" t="s">
        <v>3</v>
      </c>
      <c r="H16" s="57">
        <v>7</v>
      </c>
      <c r="I16" s="154"/>
      <c r="J16" s="148">
        <f>I16*H16</f>
        <v>0</v>
      </c>
    </row>
    <row r="17" spans="1:10" s="43" customFormat="1" ht="39.75" customHeight="1">
      <c r="A17" s="18">
        <v>7</v>
      </c>
      <c r="B17" s="41"/>
      <c r="C17" s="135" t="s">
        <v>186</v>
      </c>
      <c r="D17" s="141"/>
      <c r="E17" s="141"/>
      <c r="F17" s="19" t="s">
        <v>125</v>
      </c>
      <c r="G17" s="57" t="s">
        <v>3</v>
      </c>
      <c r="H17" s="57">
        <v>1</v>
      </c>
      <c r="I17" s="154"/>
      <c r="J17" s="148">
        <f>I17*H17</f>
        <v>0</v>
      </c>
    </row>
    <row r="18" spans="1:10" s="43" customFormat="1" ht="66" customHeight="1">
      <c r="A18" s="18">
        <v>8</v>
      </c>
      <c r="B18" s="41"/>
      <c r="C18" s="128" t="s">
        <v>185</v>
      </c>
      <c r="D18" s="71"/>
      <c r="E18" s="71"/>
      <c r="F18" s="19" t="s">
        <v>60</v>
      </c>
      <c r="G18" s="25" t="s">
        <v>15</v>
      </c>
      <c r="H18" s="25">
        <v>1</v>
      </c>
      <c r="I18" s="154"/>
      <c r="J18" s="148">
        <f>I18*H18</f>
        <v>0</v>
      </c>
    </row>
    <row r="19" spans="1:10" s="4" customFormat="1" ht="18" customHeight="1">
      <c r="A19" s="2"/>
      <c r="B19" s="3"/>
      <c r="C19" s="125" t="s">
        <v>164</v>
      </c>
      <c r="D19" s="3"/>
      <c r="E19" s="3"/>
      <c r="F19" s="3"/>
      <c r="G19" s="3"/>
      <c r="H19" s="3"/>
      <c r="I19" s="3"/>
      <c r="J19" s="144">
        <f>SUM(J20:J23)</f>
        <v>0</v>
      </c>
    </row>
    <row r="20" spans="1:10" s="1" customFormat="1" ht="70.5" customHeight="1" outlineLevel="1">
      <c r="A20" s="18">
        <v>9</v>
      </c>
      <c r="B20" s="18"/>
      <c r="C20" s="131" t="s">
        <v>74</v>
      </c>
      <c r="D20" s="139"/>
      <c r="E20" s="139"/>
      <c r="F20" s="19" t="s">
        <v>75</v>
      </c>
      <c r="G20" s="22" t="s">
        <v>3</v>
      </c>
      <c r="H20" s="22">
        <v>1</v>
      </c>
      <c r="I20" s="152"/>
      <c r="J20" s="149">
        <f aca="true" t="shared" si="1" ref="J20:J23">I20*H20</f>
        <v>0</v>
      </c>
    </row>
    <row r="21" spans="1:10" s="5" customFormat="1" ht="72" customHeight="1">
      <c r="A21" s="18">
        <v>10</v>
      </c>
      <c r="B21" s="18"/>
      <c r="C21" s="129" t="s">
        <v>14</v>
      </c>
      <c r="D21" s="73"/>
      <c r="E21" s="73"/>
      <c r="F21" s="19" t="s">
        <v>73</v>
      </c>
      <c r="G21" s="22" t="s">
        <v>3</v>
      </c>
      <c r="H21" s="22">
        <v>5</v>
      </c>
      <c r="I21" s="152"/>
      <c r="J21" s="149">
        <f t="shared" si="1"/>
        <v>0</v>
      </c>
    </row>
    <row r="22" spans="1:10" s="5" customFormat="1" ht="67.5" customHeight="1">
      <c r="A22" s="18">
        <v>11</v>
      </c>
      <c r="B22" s="18"/>
      <c r="C22" s="129" t="s">
        <v>34</v>
      </c>
      <c r="D22" s="73"/>
      <c r="E22" s="73"/>
      <c r="F22" s="19" t="s">
        <v>72</v>
      </c>
      <c r="G22" s="22" t="s">
        <v>3</v>
      </c>
      <c r="H22" s="22">
        <v>5</v>
      </c>
      <c r="I22" s="152"/>
      <c r="J22" s="149">
        <f t="shared" si="1"/>
        <v>0</v>
      </c>
    </row>
    <row r="23" spans="1:10" s="5" customFormat="1" ht="154.5" customHeight="1">
      <c r="A23" s="18">
        <v>12</v>
      </c>
      <c r="B23" s="18"/>
      <c r="C23" s="131" t="s">
        <v>127</v>
      </c>
      <c r="D23" s="139"/>
      <c r="E23" s="139"/>
      <c r="F23" s="19" t="s">
        <v>128</v>
      </c>
      <c r="G23" s="22" t="s">
        <v>3</v>
      </c>
      <c r="H23" s="22">
        <v>1</v>
      </c>
      <c r="I23" s="152"/>
      <c r="J23" s="149">
        <f t="shared" si="1"/>
        <v>0</v>
      </c>
    </row>
    <row r="24" spans="1:10" s="4" customFormat="1" ht="18" customHeight="1">
      <c r="A24" s="2"/>
      <c r="B24" s="3"/>
      <c r="C24" s="125" t="s">
        <v>129</v>
      </c>
      <c r="D24" s="3"/>
      <c r="E24" s="3"/>
      <c r="F24" s="3"/>
      <c r="G24" s="3"/>
      <c r="H24" s="3"/>
      <c r="I24" s="3"/>
      <c r="J24" s="144">
        <f>SUM(J25:J33)</f>
        <v>0</v>
      </c>
    </row>
    <row r="25" spans="1:10" s="5" customFormat="1" ht="97.5" customHeight="1">
      <c r="A25" s="18">
        <v>13</v>
      </c>
      <c r="B25" s="18"/>
      <c r="C25" s="129" t="s">
        <v>133</v>
      </c>
      <c r="D25" s="73"/>
      <c r="E25" s="73"/>
      <c r="F25" s="19" t="s">
        <v>139</v>
      </c>
      <c r="G25" s="22" t="s">
        <v>134</v>
      </c>
      <c r="H25" s="22">
        <v>1</v>
      </c>
      <c r="I25" s="152"/>
      <c r="J25" s="149">
        <f aca="true" t="shared" si="2" ref="J25:J30">H25*I25</f>
        <v>0</v>
      </c>
    </row>
    <row r="26" spans="1:10" s="5" customFormat="1" ht="32.25" customHeight="1">
      <c r="A26" s="18">
        <v>14</v>
      </c>
      <c r="B26" s="18"/>
      <c r="C26" s="129" t="s">
        <v>135</v>
      </c>
      <c r="D26" s="73"/>
      <c r="E26" s="73"/>
      <c r="F26" s="19" t="s">
        <v>140</v>
      </c>
      <c r="G26" s="22" t="s">
        <v>141</v>
      </c>
      <c r="H26" s="22">
        <v>2</v>
      </c>
      <c r="I26" s="152"/>
      <c r="J26" s="149">
        <f t="shared" si="2"/>
        <v>0</v>
      </c>
    </row>
    <row r="27" spans="1:10" s="5" customFormat="1" ht="32.25" customHeight="1">
      <c r="A27" s="18">
        <v>15</v>
      </c>
      <c r="B27" s="18"/>
      <c r="C27" s="129" t="s">
        <v>136</v>
      </c>
      <c r="D27" s="73"/>
      <c r="E27" s="73"/>
      <c r="F27" s="19" t="s">
        <v>142</v>
      </c>
      <c r="G27" s="22" t="s">
        <v>3</v>
      </c>
      <c r="H27" s="22">
        <v>1</v>
      </c>
      <c r="I27" s="152"/>
      <c r="J27" s="149">
        <f t="shared" si="2"/>
        <v>0</v>
      </c>
    </row>
    <row r="28" spans="1:10" s="5" customFormat="1" ht="32.25" customHeight="1">
      <c r="A28" s="18">
        <v>16</v>
      </c>
      <c r="B28" s="18"/>
      <c r="C28" s="129" t="s">
        <v>136</v>
      </c>
      <c r="D28" s="73"/>
      <c r="E28" s="73"/>
      <c r="F28" s="19" t="s">
        <v>144</v>
      </c>
      <c r="G28" s="22" t="s">
        <v>3</v>
      </c>
      <c r="H28" s="22">
        <v>1</v>
      </c>
      <c r="I28" s="152"/>
      <c r="J28" s="149">
        <f t="shared" si="2"/>
        <v>0</v>
      </c>
    </row>
    <row r="29" spans="1:10" s="5" customFormat="1" ht="32.25" customHeight="1">
      <c r="A29" s="18">
        <v>17</v>
      </c>
      <c r="B29" s="18"/>
      <c r="C29" s="129" t="s">
        <v>136</v>
      </c>
      <c r="D29" s="73"/>
      <c r="E29" s="73"/>
      <c r="F29" s="19" t="s">
        <v>143</v>
      </c>
      <c r="G29" s="22" t="s">
        <v>3</v>
      </c>
      <c r="H29" s="22">
        <v>1</v>
      </c>
      <c r="I29" s="152"/>
      <c r="J29" s="149">
        <f t="shared" si="2"/>
        <v>0</v>
      </c>
    </row>
    <row r="30" spans="1:10" s="5" customFormat="1" ht="32.25" customHeight="1">
      <c r="A30" s="18">
        <v>18</v>
      </c>
      <c r="B30" s="18"/>
      <c r="C30" s="129" t="s">
        <v>146</v>
      </c>
      <c r="D30" s="73"/>
      <c r="E30" s="73"/>
      <c r="F30" s="19" t="s">
        <v>145</v>
      </c>
      <c r="G30" s="22" t="s">
        <v>3</v>
      </c>
      <c r="H30" s="22">
        <v>1</v>
      </c>
      <c r="I30" s="152"/>
      <c r="J30" s="149">
        <f t="shared" si="2"/>
        <v>0</v>
      </c>
    </row>
    <row r="31" spans="1:10" s="5" customFormat="1" ht="77.25" customHeight="1">
      <c r="A31" s="18">
        <v>19</v>
      </c>
      <c r="B31" s="18"/>
      <c r="C31" s="129" t="s">
        <v>147</v>
      </c>
      <c r="D31" s="73"/>
      <c r="E31" s="73"/>
      <c r="F31" s="19" t="s">
        <v>148</v>
      </c>
      <c r="G31" s="22" t="s">
        <v>3</v>
      </c>
      <c r="H31" s="22">
        <v>1</v>
      </c>
      <c r="I31" s="152"/>
      <c r="J31" s="149">
        <f>I31*H31</f>
        <v>0</v>
      </c>
    </row>
    <row r="32" spans="1:10" s="5" customFormat="1" ht="36.75" customHeight="1">
      <c r="A32" s="18">
        <v>20</v>
      </c>
      <c r="B32" s="18"/>
      <c r="C32" s="129" t="s">
        <v>135</v>
      </c>
      <c r="D32" s="73"/>
      <c r="E32" s="73"/>
      <c r="F32" s="19" t="s">
        <v>149</v>
      </c>
      <c r="G32" s="22" t="s">
        <v>141</v>
      </c>
      <c r="H32" s="22">
        <v>2</v>
      </c>
      <c r="I32" s="152"/>
      <c r="J32" s="149">
        <f>I32*H32</f>
        <v>0</v>
      </c>
    </row>
    <row r="33" spans="1:10" s="5" customFormat="1" ht="38.25" customHeight="1">
      <c r="A33" s="18">
        <v>21</v>
      </c>
      <c r="B33" s="23"/>
      <c r="C33" s="128" t="s">
        <v>137</v>
      </c>
      <c r="D33" s="71"/>
      <c r="E33" s="71"/>
      <c r="F33" s="24" t="s">
        <v>138</v>
      </c>
      <c r="G33" s="25" t="s">
        <v>3</v>
      </c>
      <c r="H33" s="25">
        <v>1</v>
      </c>
      <c r="I33" s="155"/>
      <c r="J33" s="146">
        <f>I33*H33</f>
        <v>0</v>
      </c>
    </row>
    <row r="34" spans="1:10" s="4" customFormat="1" ht="18">
      <c r="A34" s="2"/>
      <c r="B34" s="3"/>
      <c r="C34" s="125" t="s">
        <v>12</v>
      </c>
      <c r="D34" s="3"/>
      <c r="E34" s="3"/>
      <c r="F34" s="3"/>
      <c r="G34" s="3"/>
      <c r="H34" s="3"/>
      <c r="I34" s="3"/>
      <c r="J34" s="144">
        <f>SUM(J35:J38)</f>
        <v>0</v>
      </c>
    </row>
    <row r="35" spans="1:10" s="5" customFormat="1" ht="51.75" customHeight="1">
      <c r="A35" s="18">
        <v>22</v>
      </c>
      <c r="B35" s="23"/>
      <c r="C35" s="128" t="s">
        <v>24</v>
      </c>
      <c r="D35" s="71"/>
      <c r="E35" s="71"/>
      <c r="F35" s="24" t="s">
        <v>99</v>
      </c>
      <c r="G35" s="25" t="s">
        <v>3</v>
      </c>
      <c r="H35" s="25">
        <v>1</v>
      </c>
      <c r="I35" s="155"/>
      <c r="J35" s="146">
        <f aca="true" t="shared" si="3" ref="J35:J38">I35*H35</f>
        <v>0</v>
      </c>
    </row>
    <row r="36" spans="1:10" s="5" customFormat="1" ht="76.5" customHeight="1">
      <c r="A36" s="18">
        <v>23</v>
      </c>
      <c r="B36" s="23"/>
      <c r="C36" s="128" t="s">
        <v>25</v>
      </c>
      <c r="D36" s="71"/>
      <c r="E36" s="71"/>
      <c r="F36" s="24" t="s">
        <v>106</v>
      </c>
      <c r="G36" s="25" t="s">
        <v>3</v>
      </c>
      <c r="H36" s="25">
        <v>1</v>
      </c>
      <c r="I36" s="155"/>
      <c r="J36" s="146">
        <f t="shared" si="3"/>
        <v>0</v>
      </c>
    </row>
    <row r="37" spans="1:10" s="5" customFormat="1" ht="58.5" customHeight="1">
      <c r="A37" s="18">
        <v>24</v>
      </c>
      <c r="B37" s="23"/>
      <c r="C37" s="136" t="s">
        <v>150</v>
      </c>
      <c r="D37" s="74"/>
      <c r="E37" s="74"/>
      <c r="F37" s="24" t="s">
        <v>151</v>
      </c>
      <c r="G37" s="40" t="s">
        <v>3</v>
      </c>
      <c r="H37" s="40">
        <v>1</v>
      </c>
      <c r="I37" s="155"/>
      <c r="J37" s="146">
        <f t="shared" si="3"/>
        <v>0</v>
      </c>
    </row>
    <row r="38" spans="1:10" s="4" customFormat="1" ht="74.25" customHeight="1">
      <c r="A38" s="18">
        <v>25</v>
      </c>
      <c r="B38" s="18"/>
      <c r="C38" s="136" t="s">
        <v>168</v>
      </c>
      <c r="D38" s="74"/>
      <c r="E38" s="74"/>
      <c r="F38" s="24" t="s">
        <v>152</v>
      </c>
      <c r="G38" s="40" t="s">
        <v>3</v>
      </c>
      <c r="H38" s="40">
        <v>1</v>
      </c>
      <c r="I38" s="155"/>
      <c r="J38" s="147">
        <f t="shared" si="3"/>
        <v>0</v>
      </c>
    </row>
    <row r="39" spans="1:10" s="4" customFormat="1" ht="18" customHeight="1">
      <c r="A39" s="2"/>
      <c r="B39" s="3"/>
      <c r="C39" s="125" t="s">
        <v>165</v>
      </c>
      <c r="D39" s="3"/>
      <c r="E39" s="3"/>
      <c r="F39" s="3"/>
      <c r="G39" s="3"/>
      <c r="H39" s="3"/>
      <c r="I39" s="3"/>
      <c r="J39" s="144">
        <f>SUM(J40:J42)</f>
        <v>0</v>
      </c>
    </row>
    <row r="40" spans="1:10" s="5" customFormat="1" ht="49.5" customHeight="1">
      <c r="A40" s="18">
        <v>26</v>
      </c>
      <c r="B40" s="55"/>
      <c r="C40" s="135" t="s">
        <v>16</v>
      </c>
      <c r="D40" s="141"/>
      <c r="E40" s="141"/>
      <c r="F40" s="19" t="s">
        <v>120</v>
      </c>
      <c r="G40" s="57" t="s">
        <v>3</v>
      </c>
      <c r="H40" s="57">
        <v>1</v>
      </c>
      <c r="I40" s="155"/>
      <c r="J40" s="146">
        <f aca="true" t="shared" si="4" ref="J40:J42">I40*H40</f>
        <v>0</v>
      </c>
    </row>
    <row r="41" spans="1:10" s="5" customFormat="1" ht="49.5" customHeight="1">
      <c r="A41" s="18">
        <v>27</v>
      </c>
      <c r="B41" s="23"/>
      <c r="C41" s="128" t="s">
        <v>121</v>
      </c>
      <c r="D41" s="71"/>
      <c r="E41" s="71"/>
      <c r="F41" s="24" t="s">
        <v>36</v>
      </c>
      <c r="G41" s="25" t="s">
        <v>3</v>
      </c>
      <c r="H41" s="25">
        <v>1</v>
      </c>
      <c r="I41" s="155"/>
      <c r="J41" s="146">
        <f t="shared" si="4"/>
        <v>0</v>
      </c>
    </row>
    <row r="42" spans="1:10" s="5" customFormat="1" ht="34.5" customHeight="1">
      <c r="A42" s="18">
        <v>28</v>
      </c>
      <c r="B42" s="23"/>
      <c r="C42" s="128" t="s">
        <v>123</v>
      </c>
      <c r="D42" s="71"/>
      <c r="E42" s="71"/>
      <c r="F42" s="24" t="s">
        <v>122</v>
      </c>
      <c r="G42" s="25" t="s">
        <v>3</v>
      </c>
      <c r="H42" s="25">
        <v>1</v>
      </c>
      <c r="I42" s="155"/>
      <c r="J42" s="146">
        <f t="shared" si="4"/>
        <v>0</v>
      </c>
    </row>
    <row r="43" spans="1:10" s="5" customFormat="1" ht="21" customHeight="1">
      <c r="A43" s="2"/>
      <c r="B43" s="3"/>
      <c r="C43" s="125" t="s">
        <v>166</v>
      </c>
      <c r="D43" s="3"/>
      <c r="E43" s="3"/>
      <c r="F43" s="3"/>
      <c r="G43" s="3"/>
      <c r="H43" s="3"/>
      <c r="I43" s="3"/>
      <c r="J43" s="144">
        <f>SUM(J44:J44)</f>
        <v>0</v>
      </c>
    </row>
    <row r="44" spans="1:10" s="5" customFormat="1" ht="49.5" customHeight="1">
      <c r="A44" s="18">
        <v>29</v>
      </c>
      <c r="B44" s="23"/>
      <c r="C44" s="135" t="s">
        <v>13</v>
      </c>
      <c r="D44" s="141"/>
      <c r="E44" s="141"/>
      <c r="F44" s="19" t="s">
        <v>119</v>
      </c>
      <c r="G44" s="57" t="s">
        <v>3</v>
      </c>
      <c r="H44" s="57">
        <v>1</v>
      </c>
      <c r="I44" s="155"/>
      <c r="J44" s="146">
        <f aca="true" t="shared" si="5" ref="J44">I44*H44</f>
        <v>0</v>
      </c>
    </row>
    <row r="45" spans="1:10" s="49" customFormat="1" ht="21" customHeight="1">
      <c r="A45" s="2"/>
      <c r="B45" s="3"/>
      <c r="C45" s="125" t="s">
        <v>167</v>
      </c>
      <c r="D45" s="3"/>
      <c r="E45" s="3"/>
      <c r="F45" s="3"/>
      <c r="G45" s="3"/>
      <c r="H45" s="3"/>
      <c r="I45" s="3"/>
      <c r="J45" s="144">
        <f>SUM(J46:J46)</f>
        <v>0</v>
      </c>
    </row>
    <row r="46" spans="1:10" s="49" customFormat="1" ht="68.25" customHeight="1">
      <c r="A46" s="18">
        <v>30</v>
      </c>
      <c r="B46" s="23"/>
      <c r="C46" s="135" t="s">
        <v>126</v>
      </c>
      <c r="D46" s="141"/>
      <c r="E46" s="141"/>
      <c r="F46" s="19" t="s">
        <v>124</v>
      </c>
      <c r="G46" s="57" t="s">
        <v>3</v>
      </c>
      <c r="H46" s="57">
        <v>2</v>
      </c>
      <c r="I46" s="155"/>
      <c r="J46" s="146">
        <f aca="true" t="shared" si="6" ref="J46">I46*H46</f>
        <v>0</v>
      </c>
    </row>
    <row r="47" spans="1:10" s="49" customFormat="1" ht="21" customHeight="1">
      <c r="A47" s="2"/>
      <c r="B47" s="3"/>
      <c r="C47" s="125" t="s">
        <v>71</v>
      </c>
      <c r="D47" s="3"/>
      <c r="E47" s="3"/>
      <c r="F47" s="3"/>
      <c r="G47" s="3"/>
      <c r="H47" s="3"/>
      <c r="I47" s="3"/>
      <c r="J47" s="144">
        <f>SUM(J48:J51)</f>
        <v>0</v>
      </c>
    </row>
    <row r="48" spans="1:10" s="49" customFormat="1" ht="54.75" customHeight="1">
      <c r="A48" s="18">
        <v>31</v>
      </c>
      <c r="B48" s="23"/>
      <c r="C48" s="129" t="s">
        <v>131</v>
      </c>
      <c r="D48" s="73"/>
      <c r="E48" s="73"/>
      <c r="F48" s="19" t="s">
        <v>132</v>
      </c>
      <c r="G48" s="22" t="s">
        <v>3</v>
      </c>
      <c r="H48" s="22">
        <v>1</v>
      </c>
      <c r="I48" s="155"/>
      <c r="J48" s="146">
        <f aca="true" t="shared" si="7" ref="J48:J51">I48*H48</f>
        <v>0</v>
      </c>
    </row>
    <row r="49" spans="1:10" s="49" customFormat="1" ht="30" customHeight="1">
      <c r="A49" s="18">
        <v>32</v>
      </c>
      <c r="B49" s="23"/>
      <c r="C49" s="129" t="s">
        <v>20</v>
      </c>
      <c r="D49" s="73"/>
      <c r="E49" s="73"/>
      <c r="F49" s="19" t="s">
        <v>21</v>
      </c>
      <c r="G49" s="22" t="s">
        <v>3</v>
      </c>
      <c r="H49" s="22">
        <v>1</v>
      </c>
      <c r="I49" s="155"/>
      <c r="J49" s="146">
        <f t="shared" si="7"/>
        <v>0</v>
      </c>
    </row>
    <row r="50" spans="1:10" s="49" customFormat="1" ht="61.5" customHeight="1">
      <c r="A50" s="18">
        <v>33</v>
      </c>
      <c r="B50" s="23"/>
      <c r="C50" s="129" t="s">
        <v>130</v>
      </c>
      <c r="D50" s="73"/>
      <c r="E50" s="73"/>
      <c r="F50" s="19" t="s">
        <v>23</v>
      </c>
      <c r="G50" s="22" t="s">
        <v>3</v>
      </c>
      <c r="H50" s="22">
        <v>3</v>
      </c>
      <c r="I50" s="155"/>
      <c r="J50" s="146">
        <f t="shared" si="7"/>
        <v>0</v>
      </c>
    </row>
    <row r="51" spans="1:10" s="49" customFormat="1" ht="53.25" customHeight="1">
      <c r="A51" s="18">
        <v>34</v>
      </c>
      <c r="B51" s="18"/>
      <c r="C51" s="129" t="s">
        <v>65</v>
      </c>
      <c r="D51" s="73"/>
      <c r="E51" s="73"/>
      <c r="F51" s="19" t="s">
        <v>100</v>
      </c>
      <c r="G51" s="22" t="s">
        <v>3</v>
      </c>
      <c r="H51" s="22">
        <v>1</v>
      </c>
      <c r="I51" s="155"/>
      <c r="J51" s="147">
        <f t="shared" si="7"/>
        <v>0</v>
      </c>
    </row>
    <row r="52" spans="1:10" ht="18">
      <c r="A52" s="2"/>
      <c r="B52" s="3"/>
      <c r="C52" s="125" t="s">
        <v>31</v>
      </c>
      <c r="D52" s="3"/>
      <c r="E52" s="3"/>
      <c r="F52" s="3"/>
      <c r="G52" s="3"/>
      <c r="H52" s="3"/>
      <c r="I52" s="3"/>
      <c r="J52" s="144">
        <f>SUM(J53:J64)</f>
        <v>0</v>
      </c>
    </row>
    <row r="53" spans="1:10" ht="51">
      <c r="A53" s="18">
        <v>35</v>
      </c>
      <c r="B53" s="23"/>
      <c r="C53" s="128" t="s">
        <v>76</v>
      </c>
      <c r="D53" s="71"/>
      <c r="E53" s="71"/>
      <c r="F53" s="24" t="s">
        <v>159</v>
      </c>
      <c r="G53" s="25" t="s">
        <v>3</v>
      </c>
      <c r="H53" s="25">
        <v>19</v>
      </c>
      <c r="I53" s="155"/>
      <c r="J53" s="146">
        <f aca="true" t="shared" si="8" ref="J53:J64">I53*H53</f>
        <v>0</v>
      </c>
    </row>
    <row r="54" spans="1:10" ht="51" collapsed="1">
      <c r="A54" s="18">
        <v>36</v>
      </c>
      <c r="B54" s="23"/>
      <c r="C54" s="128" t="s">
        <v>77</v>
      </c>
      <c r="D54" s="71"/>
      <c r="E54" s="71"/>
      <c r="F54" s="24" t="s">
        <v>78</v>
      </c>
      <c r="G54" s="25" t="s">
        <v>3</v>
      </c>
      <c r="H54" s="25">
        <v>3</v>
      </c>
      <c r="I54" s="155"/>
      <c r="J54" s="146">
        <f t="shared" si="8"/>
        <v>0</v>
      </c>
    </row>
    <row r="55" spans="1:10" ht="13">
      <c r="A55" s="18">
        <v>37</v>
      </c>
      <c r="B55" s="23"/>
      <c r="C55" s="128" t="s">
        <v>93</v>
      </c>
      <c r="D55" s="71"/>
      <c r="E55" s="71"/>
      <c r="F55" s="24" t="s">
        <v>94</v>
      </c>
      <c r="G55" s="25" t="s">
        <v>3</v>
      </c>
      <c r="H55" s="25">
        <v>3</v>
      </c>
      <c r="I55" s="155"/>
      <c r="J55" s="146">
        <f t="shared" si="8"/>
        <v>0</v>
      </c>
    </row>
    <row r="56" spans="1:10" ht="25">
      <c r="A56" s="18">
        <v>38</v>
      </c>
      <c r="B56" s="23"/>
      <c r="C56" s="128" t="s">
        <v>79</v>
      </c>
      <c r="D56" s="71"/>
      <c r="E56" s="71"/>
      <c r="F56" s="24" t="s">
        <v>80</v>
      </c>
      <c r="G56" s="25" t="s">
        <v>81</v>
      </c>
      <c r="H56" s="25">
        <v>10</v>
      </c>
      <c r="I56" s="155"/>
      <c r="J56" s="146">
        <f t="shared" si="8"/>
        <v>0</v>
      </c>
    </row>
    <row r="57" spans="1:10" ht="13">
      <c r="A57" s="18">
        <v>39</v>
      </c>
      <c r="B57" s="23"/>
      <c r="C57" s="128" t="s">
        <v>79</v>
      </c>
      <c r="D57" s="71"/>
      <c r="E57" s="71"/>
      <c r="F57" s="24" t="s">
        <v>105</v>
      </c>
      <c r="G57" s="25" t="s">
        <v>81</v>
      </c>
      <c r="H57" s="25">
        <v>50</v>
      </c>
      <c r="I57" s="155"/>
      <c r="J57" s="146">
        <f t="shared" si="8"/>
        <v>0</v>
      </c>
    </row>
    <row r="58" spans="1:10" ht="13">
      <c r="A58" s="18">
        <v>40</v>
      </c>
      <c r="B58" s="23"/>
      <c r="C58" s="128" t="s">
        <v>79</v>
      </c>
      <c r="D58" s="71"/>
      <c r="E58" s="71"/>
      <c r="F58" s="24" t="s">
        <v>98</v>
      </c>
      <c r="G58" s="25" t="s">
        <v>81</v>
      </c>
      <c r="H58" s="25">
        <v>10</v>
      </c>
      <c r="I58" s="155"/>
      <c r="J58" s="146">
        <f t="shared" si="8"/>
        <v>0</v>
      </c>
    </row>
    <row r="59" spans="1:10" ht="13">
      <c r="A59" s="18">
        <v>41</v>
      </c>
      <c r="B59" s="23"/>
      <c r="C59" s="128" t="s">
        <v>153</v>
      </c>
      <c r="D59" s="71"/>
      <c r="E59" s="71"/>
      <c r="F59" s="24" t="s">
        <v>154</v>
      </c>
      <c r="G59" s="25" t="s">
        <v>81</v>
      </c>
      <c r="H59" s="25">
        <v>50</v>
      </c>
      <c r="I59" s="155"/>
      <c r="J59" s="146">
        <f t="shared" si="8"/>
        <v>0</v>
      </c>
    </row>
    <row r="60" spans="1:10" ht="37.5">
      <c r="A60" s="18">
        <v>42</v>
      </c>
      <c r="B60" s="23"/>
      <c r="C60" s="128" t="s">
        <v>85</v>
      </c>
      <c r="D60" s="71"/>
      <c r="E60" s="71"/>
      <c r="F60" s="24" t="s">
        <v>86</v>
      </c>
      <c r="G60" s="25" t="s">
        <v>81</v>
      </c>
      <c r="H60" s="25">
        <v>250</v>
      </c>
      <c r="I60" s="155"/>
      <c r="J60" s="146">
        <f t="shared" si="8"/>
        <v>0</v>
      </c>
    </row>
    <row r="61" spans="1:10" ht="13">
      <c r="A61" s="18">
        <v>43</v>
      </c>
      <c r="B61" s="23"/>
      <c r="C61" s="128" t="s">
        <v>87</v>
      </c>
      <c r="D61" s="71"/>
      <c r="E61" s="71"/>
      <c r="F61" s="24" t="s">
        <v>88</v>
      </c>
      <c r="G61" s="25" t="s">
        <v>81</v>
      </c>
      <c r="H61" s="25">
        <v>100</v>
      </c>
      <c r="I61" s="155"/>
      <c r="J61" s="146">
        <f t="shared" si="8"/>
        <v>0</v>
      </c>
    </row>
    <row r="62" spans="1:10" ht="13">
      <c r="A62" s="18">
        <v>44</v>
      </c>
      <c r="B62" s="23"/>
      <c r="C62" s="128" t="s">
        <v>89</v>
      </c>
      <c r="D62" s="71"/>
      <c r="E62" s="71"/>
      <c r="F62" s="24" t="s">
        <v>158</v>
      </c>
      <c r="G62" s="25" t="s">
        <v>3</v>
      </c>
      <c r="H62" s="25">
        <v>8</v>
      </c>
      <c r="I62" s="155"/>
      <c r="J62" s="146">
        <f t="shared" si="8"/>
        <v>0</v>
      </c>
    </row>
    <row r="63" spans="1:10" ht="13" collapsed="1">
      <c r="A63" s="18">
        <v>45</v>
      </c>
      <c r="B63" s="23"/>
      <c r="C63" s="128" t="s">
        <v>90</v>
      </c>
      <c r="D63" s="71"/>
      <c r="E63" s="71"/>
      <c r="F63" s="24" t="s">
        <v>92</v>
      </c>
      <c r="G63" s="25" t="s">
        <v>15</v>
      </c>
      <c r="H63" s="25">
        <v>1</v>
      </c>
      <c r="I63" s="155"/>
      <c r="J63" s="146">
        <f t="shared" si="8"/>
        <v>0</v>
      </c>
    </row>
    <row r="64" spans="1:10" ht="25">
      <c r="A64" s="18">
        <v>46</v>
      </c>
      <c r="B64" s="23"/>
      <c r="C64" s="128" t="s">
        <v>91</v>
      </c>
      <c r="D64" s="71"/>
      <c r="E64" s="71"/>
      <c r="F64" s="24" t="s">
        <v>102</v>
      </c>
      <c r="G64" s="25" t="s">
        <v>3</v>
      </c>
      <c r="H64" s="25">
        <v>1</v>
      </c>
      <c r="I64" s="155"/>
      <c r="J64" s="146">
        <f t="shared" si="8"/>
        <v>0</v>
      </c>
    </row>
    <row r="65" spans="1:10" ht="18">
      <c r="A65" s="2"/>
      <c r="B65" s="3"/>
      <c r="C65" s="125" t="s">
        <v>187</v>
      </c>
      <c r="D65" s="3"/>
      <c r="E65" s="3"/>
      <c r="F65" s="3"/>
      <c r="G65" s="3"/>
      <c r="H65" s="3"/>
      <c r="I65" s="3"/>
      <c r="J65" s="144">
        <f>SUM(J66:J66)</f>
        <v>0</v>
      </c>
    </row>
    <row r="66" spans="1:10" ht="32.25" customHeight="1">
      <c r="A66" s="45">
        <v>53</v>
      </c>
      <c r="B66" s="46"/>
      <c r="C66" s="119" t="s">
        <v>101</v>
      </c>
      <c r="D66" s="73"/>
      <c r="E66" s="73"/>
      <c r="F66" s="28" t="s">
        <v>188</v>
      </c>
      <c r="G66" s="47" t="s">
        <v>15</v>
      </c>
      <c r="H66" s="48">
        <v>1</v>
      </c>
      <c r="I66" s="152"/>
      <c r="J66" s="145">
        <f aca="true" t="shared" si="9" ref="J66">I66*H66</f>
        <v>0</v>
      </c>
    </row>
    <row r="67" spans="1:10" ht="25" customHeight="1" thickBot="1">
      <c r="A67" s="52"/>
      <c r="B67" s="52"/>
      <c r="C67" s="52"/>
      <c r="D67" s="52"/>
      <c r="E67" s="53"/>
      <c r="F67" s="52"/>
      <c r="G67" s="54"/>
      <c r="H67" s="54"/>
      <c r="I67" s="52"/>
      <c r="J67" s="69"/>
    </row>
    <row r="68" spans="1:10" ht="25" customHeight="1">
      <c r="A68" s="34"/>
      <c r="B68" s="34"/>
      <c r="C68" s="35" t="s">
        <v>4</v>
      </c>
      <c r="D68" s="34"/>
      <c r="E68" s="36"/>
      <c r="F68" s="34"/>
      <c r="G68" s="37"/>
      <c r="H68" s="37"/>
      <c r="I68" s="34"/>
      <c r="J68" s="151">
        <f>J65+J52+J47+J45+J43+J39+J34+J24+J19+J15+J12+J8</f>
        <v>0</v>
      </c>
    </row>
    <row r="69" ht="12.75" customHeight="1"/>
    <row r="70" spans="3:10" ht="25" customHeight="1">
      <c r="C70" s="35" t="s">
        <v>225</v>
      </c>
      <c r="D70" s="34"/>
      <c r="E70" s="36"/>
      <c r="F70" s="34"/>
      <c r="G70" s="37"/>
      <c r="H70" s="37"/>
      <c r="I70" s="34"/>
      <c r="J70" s="151">
        <f>J68*1.21</f>
        <v>0</v>
      </c>
    </row>
    <row r="71" ht="25" customHeight="1">
      <c r="J71" s="31"/>
    </row>
    <row r="72" ht="15" customHeight="1">
      <c r="J72" s="31"/>
    </row>
    <row r="73" ht="25" customHeight="1"/>
    <row r="74" ht="18" customHeight="1">
      <c r="J74" s="31"/>
    </row>
    <row r="75" ht="25" customHeight="1"/>
    <row r="76" ht="25" customHeight="1"/>
    <row r="80" ht="12.75">
      <c r="J80" s="31"/>
    </row>
  </sheetData>
  <sheetProtection algorithmName="SHA-512" hashValue="H9KaPajC+dJl6u2pixzx0q5tgda5EBO6XtojCKHal0Et5/GtsFT3BXshFPs59ao7nAfrLVxU+sKJOSCtRfGFiA==" saltValue="F5PIq3+vW4s9F169PkEbSA==" spinCount="100000" sheet="1" formatCells="0" formatColumns="0" formatRows="0" selectLockedCells="1"/>
  <autoFilter ref="A2:J104"/>
  <mergeCells count="1">
    <mergeCell ref="A6:J6"/>
  </mergeCells>
  <hyperlinks>
    <hyperlink ref="E73" r:id="rId1" display="DXP 44 HD 4K"/>
    <hyperlink ref="E75" r:id="rId2" display="DTP HDMI 4K 230 Tx"/>
    <hyperlink ref="E76" r:id="rId3" display="DTP HDMI 4K 230 Rx"/>
  </hyperlinks>
  <printOptions/>
  <pageMargins left="0.7480314960629921" right="0.7480314960629921" top="0.984251968503937" bottom="0.984251968503937" header="0.5118110236220472" footer="0.5118110236220472"/>
  <pageSetup fitToHeight="13" fitToWidth="1" horizontalDpi="600" verticalDpi="600" orientation="landscape" paperSize="9" scale="70" r:id="rId5"/>
  <headerFooter alignWithMargins="0">
    <oddFooter>&amp;C&amp;P/&amp;N</oddFooter>
  </headerFooter>
  <rowBreaks count="1" manualBreakCount="1">
    <brk id="71" max="16383" man="1"/>
  </rowBreaks>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23ABF752B143B4DAA84EB4278E6EC3F" ma:contentTypeVersion="11" ma:contentTypeDescription="Vytvoří nový dokument" ma:contentTypeScope="" ma:versionID="efe700d510854b49db9d0725c85cebf5">
  <xsd:schema xmlns:xsd="http://www.w3.org/2001/XMLSchema" xmlns:xs="http://www.w3.org/2001/XMLSchema" xmlns:p="http://schemas.microsoft.com/office/2006/metadata/properties" xmlns:ns3="a8b24b8f-4525-416f-8c97-cb3249ebf919" xmlns:ns4="3b4e89dd-ba5a-4e33-8016-9c6d56b920b4" targetNamespace="http://schemas.microsoft.com/office/2006/metadata/properties" ma:root="true" ma:fieldsID="a651808c02b109390506e941b10bd7e0" ns3:_="" ns4:_="">
    <xsd:import namespace="a8b24b8f-4525-416f-8c97-cb3249ebf919"/>
    <xsd:import namespace="3b4e89dd-ba5a-4e33-8016-9c6d56b920b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24b8f-4525-416f-8c97-cb3249ebf919"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4e89dd-ba5a-4e33-8016-9c6d56b920b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1789E-6E4C-4096-846B-6E010C3BCDE0}">
  <ds:schemaRefs>
    <ds:schemaRef ds:uri="http://schemas.microsoft.com/sharepoint/v3/contenttype/forms"/>
  </ds:schemaRefs>
</ds:datastoreItem>
</file>

<file path=customXml/itemProps2.xml><?xml version="1.0" encoding="utf-8"?>
<ds:datastoreItem xmlns:ds="http://schemas.openxmlformats.org/officeDocument/2006/customXml" ds:itemID="{304DAC6E-F62D-4725-8AD2-EC88B7D87759}">
  <ds:schemaRefs>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b4e89dd-ba5a-4e33-8016-9c6d56b920b4"/>
    <ds:schemaRef ds:uri="a8b24b8f-4525-416f-8c97-cb3249ebf919"/>
    <ds:schemaRef ds:uri="http://purl.org/dc/dcmitype/"/>
  </ds:schemaRefs>
</ds:datastoreItem>
</file>

<file path=customXml/itemProps3.xml><?xml version="1.0" encoding="utf-8"?>
<ds:datastoreItem xmlns:ds="http://schemas.openxmlformats.org/officeDocument/2006/customXml" ds:itemID="{85F1DCFA-63C6-4257-85AC-7432B1D9B8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24b8f-4525-416f-8c97-cb3249ebf919"/>
    <ds:schemaRef ds:uri="3b4e89dd-ba5a-4e33-8016-9c6d56b92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Holý</dc:creator>
  <cp:keywords/>
  <dc:description/>
  <cp:lastModifiedBy>mat0019</cp:lastModifiedBy>
  <cp:lastPrinted>2019-12-06T09:35:50Z</cp:lastPrinted>
  <dcterms:created xsi:type="dcterms:W3CDTF">2016-07-01T11:27:08Z</dcterms:created>
  <dcterms:modified xsi:type="dcterms:W3CDTF">2020-05-28T09:07:24Z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y fmtid="{D5CDD505-2E9C-101B-9397-08002B2CF9AE}" pid="3" name="ContentTypeId">
    <vt:lpwstr>0x010100C23ABF752B143B4DAA84EB4278E6EC3F</vt:lpwstr>
  </property>
</Properties>
</file>