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4_2020 SAP kveten 1 pol\"/>
    </mc:Choice>
  </mc:AlternateContent>
  <xr:revisionPtr revIDLastSave="0" documentId="14_{52BE13DF-A303-4F05-9482-6B06401FFA30}" xr6:coauthVersionLast="36" xr6:coauthVersionMax="36" xr10:uidLastSave="{00000000-0000-0000-0000-000000000000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I12" i="1"/>
  <c r="I11" i="1"/>
  <c r="G9" i="1" l="1"/>
  <c r="G8" i="1"/>
  <c r="G7" i="1"/>
  <c r="I13" i="1" l="1"/>
  <c r="I14" i="1"/>
  <c r="I8" i="1" l="1"/>
  <c r="I9" i="1"/>
  <c r="I10" i="1"/>
  <c r="I7" i="1"/>
  <c r="I16" i="1" s="1"/>
  <c r="G15" i="1"/>
</calcChain>
</file>

<file path=xl/sharedStrings.xml><?xml version="1.0" encoding="utf-8"?>
<sst xmlns="http://schemas.openxmlformats.org/spreadsheetml/2006/main" count="111" uniqueCount="62">
  <si>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</si>
  <si>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</si>
  <si>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</si>
  <si>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</si>
  <si>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</si>
  <si>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</si>
  <si>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</si>
  <si>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</si>
  <si>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</si>
  <si>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</si>
  <si>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</si>
  <si>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</si>
  <si>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</si>
  <si>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</si>
  <si>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</si>
  <si>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</si>
  <si>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</si>
  <si>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</si>
  <si>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</si>
  <si>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</si>
  <si>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</si>
  <si>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</si>
  <si>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</si>
  <si>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</si>
  <si>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</si>
  <si>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</si>
  <si>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</si>
  <si>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</si>
  <si>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</si>
  <si>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</si>
  <si>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</si>
  <si>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</si>
  <si>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</si>
  <si>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HGF</t>
  </si>
  <si>
    <t>dopní dodavatel</t>
  </si>
  <si>
    <t>Fakulta  strojní</t>
  </si>
  <si>
    <t>Ing. Fittlová Tereza
+420 597 323 152
tereza.fittlova@vsb.cz</t>
  </si>
  <si>
    <t>60004361</t>
  </si>
  <si>
    <t>10</t>
  </si>
  <si>
    <t>DNS_TISK ECO ČB</t>
  </si>
  <si>
    <t>KS</t>
  </si>
  <si>
    <t>60004363</t>
  </si>
  <si>
    <t>DNS_NB_ATYP</t>
  </si>
  <si>
    <t>60004364</t>
  </si>
  <si>
    <t>DNS_TISK inkoustová barva</t>
  </si>
  <si>
    <t>studentská 6231/1B</t>
  </si>
  <si>
    <t>6231/1b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</si>
  <si>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24/2020</t>
    </r>
  </si>
  <si>
    <t>Proskeová Ivana
+420 597 321 243
ivana.proskeova@vsb.cz</t>
  </si>
  <si>
    <t>Sciglová Kateřina
+420 597 329 602
katerina.sciglova@vsb.cz</t>
  </si>
  <si>
    <t>60004365</t>
  </si>
  <si>
    <t>DNS_Ultrabook13"_typ_B</t>
  </si>
  <si>
    <t>60004366</t>
  </si>
  <si>
    <t>DNS_PC_ typ_B</t>
  </si>
  <si>
    <t>60004367</t>
  </si>
  <si>
    <t>DNS_LCD24" Výškově stavitelný</t>
  </si>
  <si>
    <t>60004368</t>
  </si>
  <si>
    <t>DNS_TISK multi barva</t>
  </si>
  <si>
    <t>60004369</t>
  </si>
  <si>
    <t>DNS_TISK multi_ATYP</t>
  </si>
  <si>
    <t>Zavadilová Renata
+420 597 324 214
renata.zavadilova@vsb.cz</t>
  </si>
  <si>
    <t>FMT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</si>
</sst>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2" fontId="2" fillId="3" borderId="6" xfId="0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6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3" customWidth="1"/>
    <col min="2" max="2" width="4.7109375" style="23" customWidth="1"/>
    <col min="3" max="3" width="31.140625" bestFit="1" customWidth="1"/>
    <col min="4" max="4" width="7.140625" style="7" bestFit="1" customWidth="1"/>
    <col min="5" max="5" width="3.85546875" style="7" customWidth="1"/>
    <col min="6" max="9" width="15.7109375" customWidth="1"/>
    <col min="10" max="11" width="27.85546875" style="7" bestFit="1" customWidth="1"/>
    <col min="12" max="12" width="18.7109375" style="22" bestFit="1" customWidth="1"/>
    <col min="13" max="13" width="10.5703125" style="23" customWidth="1"/>
    <col min="14" max="14" width="7" style="23" customWidth="1"/>
    <col min="15" max="15" width="18.28515625" style="23" bestFit="1" customWidth="1"/>
  </cols>
  <sheetData>
    <row r="1" spans="1:131" ht="18" x14ac:dyDescent="0.2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31" ht="18.75" x14ac:dyDescent="0.2">
      <c r="A2" s="65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31" ht="24" customHeight="1" x14ac:dyDescent="0.2">
      <c r="A3" s="66" t="s">
        <v>20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31" ht="4.5" customHeight="1" thickBot="1" x14ac:dyDescent="0.25">
      <c r="A4" s="24"/>
      <c r="B4" s="19"/>
      <c r="C4" s="3"/>
      <c r="D4" s="6"/>
      <c r="E4" s="6"/>
      <c r="F4" s="3"/>
      <c r="G4" s="3"/>
      <c r="H4" s="3"/>
      <c r="I4" s="3"/>
      <c r="J4" s="4"/>
      <c r="K4" s="4"/>
      <c r="L4" s="19"/>
      <c r="M4" s="17"/>
      <c r="N4" s="17"/>
      <c r="O4" s="17"/>
    </row>
    <row r="5" spans="1:131" s="1" customFormat="1" ht="16.149999999999999" customHeight="1" thickBot="1" x14ac:dyDescent="0.25">
      <c r="A5" s="71" t="s">
        <v>3</v>
      </c>
      <c r="B5" s="71" t="s">
        <v>4</v>
      </c>
      <c r="C5" s="71" t="s">
        <v>7</v>
      </c>
      <c r="D5" s="67" t="s">
        <v>5</v>
      </c>
      <c r="E5" s="67" t="s">
        <v>6</v>
      </c>
      <c r="F5" s="68" t="s">
        <v>19</v>
      </c>
      <c r="G5" s="69"/>
      <c r="H5" s="68" t="s">
        <v>17</v>
      </c>
      <c r="I5" s="69"/>
      <c r="J5" s="43" t="s">
        <v>10</v>
      </c>
      <c r="K5" s="71" t="s">
        <v>12</v>
      </c>
      <c r="L5" s="67" t="s">
        <v>0</v>
      </c>
      <c r="M5" s="33" t="s">
        <v>13</v>
      </c>
      <c r="N5" s="71" t="s">
        <v>1</v>
      </c>
      <c r="O5" s="7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1"/>
      <c r="B6" s="71"/>
      <c r="C6" s="71"/>
      <c r="D6" s="67"/>
      <c r="E6" s="67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71"/>
      <c r="L6" s="67"/>
      <c r="M6" s="46" t="s">
        <v>14</v>
      </c>
      <c r="N6" s="71"/>
      <c r="O6" s="7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" thickBot="1" x14ac:dyDescent="0.25">
      <c r="A7" s="57" t="s">
        <v>37</v>
      </c>
      <c r="B7" s="56" t="s">
        <v>38</v>
      </c>
      <c r="C7" s="39" t="s">
        <v>39</v>
      </c>
      <c r="D7" s="54">
        <v>1</v>
      </c>
      <c r="E7" s="39" t="s">
        <v>40</v>
      </c>
      <c r="F7" s="55">
        <v>5800</v>
      </c>
      <c r="G7" s="36">
        <f>D7*F7</f>
        <v>5800</v>
      </c>
      <c r="H7" s="37" t="s">
        <v>34</v>
      </c>
      <c r="I7" s="38" t="e">
        <f>D7*H7</f>
        <v>#VALUE!</v>
      </c>
      <c r="J7" s="49" t="s">
        <v>48</v>
      </c>
      <c r="K7" s="50" t="s">
        <v>33</v>
      </c>
      <c r="L7" s="50" t="s">
        <v>31</v>
      </c>
      <c r="M7" s="50" t="s">
        <v>32</v>
      </c>
      <c r="N7" s="50" t="s">
        <v>29</v>
      </c>
      <c r="O7" s="51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40" t="s">
        <v>41</v>
      </c>
      <c r="B8" s="32" t="s">
        <v>38</v>
      </c>
      <c r="C8" s="35" t="s">
        <v>42</v>
      </c>
      <c r="D8" s="27">
        <v>2</v>
      </c>
      <c r="E8" s="18" t="s">
        <v>40</v>
      </c>
      <c r="F8" s="28">
        <v>29000</v>
      </c>
      <c r="G8" s="29">
        <f>D8*F8</f>
        <v>58000</v>
      </c>
      <c r="H8" s="25" t="s">
        <v>34</v>
      </c>
      <c r="I8" s="26" t="e">
        <f t="shared" ref="I8:I14" si="0">D8*H8</f>
        <v>#VALUE!</v>
      </c>
      <c r="J8" s="31" t="s">
        <v>49</v>
      </c>
      <c r="K8" s="30">
        <v>9600</v>
      </c>
      <c r="L8" s="30" t="s">
        <v>45</v>
      </c>
      <c r="M8" s="30" t="s">
        <v>46</v>
      </c>
      <c r="N8" s="34" t="s">
        <v>29</v>
      </c>
      <c r="O8" s="52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40" t="s">
        <v>43</v>
      </c>
      <c r="B9" s="32" t="s">
        <v>38</v>
      </c>
      <c r="C9" s="18" t="s">
        <v>44</v>
      </c>
      <c r="D9" s="27">
        <v>1</v>
      </c>
      <c r="E9" s="18" t="s">
        <v>40</v>
      </c>
      <c r="F9" s="28">
        <v>4500</v>
      </c>
      <c r="G9" s="29">
        <f>D9*F9</f>
        <v>4500</v>
      </c>
      <c r="H9" s="25" t="s">
        <v>34</v>
      </c>
      <c r="I9" s="26" t="e">
        <f t="shared" si="0"/>
        <v>#VALUE!</v>
      </c>
      <c r="J9" s="31" t="s">
        <v>36</v>
      </c>
      <c r="K9" s="30" t="s">
        <v>35</v>
      </c>
      <c r="L9" s="53" t="s">
        <v>31</v>
      </c>
      <c r="M9" s="34" t="s">
        <v>32</v>
      </c>
      <c r="N9" s="34" t="s">
        <v>29</v>
      </c>
      <c r="O9" s="52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13.5" thickBot="1" x14ac:dyDescent="0.25">
      <c r="A10" s="40" t="s">
        <v>50</v>
      </c>
      <c r="B10" s="32" t="s">
        <v>38</v>
      </c>
      <c r="C10" s="18" t="s">
        <v>51</v>
      </c>
      <c r="D10" s="27">
        <v>1</v>
      </c>
      <c r="E10" s="18" t="s">
        <v>40</v>
      </c>
      <c r="F10" s="28">
        <v>25500</v>
      </c>
      <c r="G10" s="29">
        <f t="shared" ref="G10:G14" si="1">D10*F10</f>
        <v>25500</v>
      </c>
      <c r="H10" s="25" t="s">
        <v>34</v>
      </c>
      <c r="I10" s="26" t="e">
        <f t="shared" si="0"/>
        <v>#VALUE!</v>
      </c>
      <c r="J10" s="61" t="s">
        <v>60</v>
      </c>
      <c r="K10" s="58" t="s">
        <v>61</v>
      </c>
      <c r="L10" s="58" t="s">
        <v>31</v>
      </c>
      <c r="M10" s="58" t="s">
        <v>32</v>
      </c>
      <c r="N10" s="58" t="s">
        <v>29</v>
      </c>
      <c r="O10" s="58" t="s">
        <v>30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2" customFormat="1" x14ac:dyDescent="0.2">
      <c r="A11" s="40" t="s">
        <v>52</v>
      </c>
      <c r="B11" s="32" t="s">
        <v>38</v>
      </c>
      <c r="C11" s="18" t="s">
        <v>53</v>
      </c>
      <c r="D11" s="27">
        <v>1</v>
      </c>
      <c r="E11" s="18" t="s">
        <v>40</v>
      </c>
      <c r="F11" s="28">
        <v>17000</v>
      </c>
      <c r="G11" s="29">
        <f t="shared" si="1"/>
        <v>17000</v>
      </c>
      <c r="H11" s="25" t="s">
        <v>34</v>
      </c>
      <c r="I11" s="26" t="e">
        <f>D11*H11</f>
        <v>#VALUE!</v>
      </c>
      <c r="J11" s="62"/>
      <c r="K11" s="59"/>
      <c r="L11" s="59" t="s">
        <v>31</v>
      </c>
      <c r="M11" s="59" t="s">
        <v>32</v>
      </c>
      <c r="N11" s="59" t="s">
        <v>29</v>
      </c>
      <c r="O11" s="59" t="s">
        <v>30</v>
      </c>
    </row>
    <row r="12" spans="1:131" s="2" customFormat="1" x14ac:dyDescent="0.2">
      <c r="A12" s="40" t="s">
        <v>54</v>
      </c>
      <c r="B12" s="32" t="s">
        <v>38</v>
      </c>
      <c r="C12" s="18" t="s">
        <v>55</v>
      </c>
      <c r="D12" s="27">
        <v>1</v>
      </c>
      <c r="E12" s="18" t="s">
        <v>40</v>
      </c>
      <c r="F12" s="28">
        <v>5000</v>
      </c>
      <c r="G12" s="29">
        <f t="shared" si="1"/>
        <v>5000</v>
      </c>
      <c r="H12" s="25" t="s">
        <v>34</v>
      </c>
      <c r="I12" s="26" t="e">
        <f>D12*H12</f>
        <v>#VALUE!</v>
      </c>
      <c r="J12" s="62"/>
      <c r="K12" s="59"/>
      <c r="L12" s="59" t="s">
        <v>31</v>
      </c>
      <c r="M12" s="59" t="s">
        <v>32</v>
      </c>
      <c r="N12" s="59" t="s">
        <v>29</v>
      </c>
      <c r="O12" s="59" t="s">
        <v>30</v>
      </c>
    </row>
    <row r="13" spans="1:131" s="2" customFormat="1" x14ac:dyDescent="0.2">
      <c r="A13" s="40" t="s">
        <v>56</v>
      </c>
      <c r="B13" s="32" t="s">
        <v>38</v>
      </c>
      <c r="C13" s="18" t="s">
        <v>57</v>
      </c>
      <c r="D13" s="27">
        <v>1</v>
      </c>
      <c r="E13" s="18" t="s">
        <v>40</v>
      </c>
      <c r="F13" s="28">
        <v>8000</v>
      </c>
      <c r="G13" s="29">
        <f t="shared" si="1"/>
        <v>8000</v>
      </c>
      <c r="H13" s="25" t="s">
        <v>34</v>
      </c>
      <c r="I13" s="26" t="e">
        <f>D13*H13</f>
        <v>#VALUE!</v>
      </c>
      <c r="J13" s="62"/>
      <c r="K13" s="59"/>
      <c r="L13" s="59" t="s">
        <v>31</v>
      </c>
      <c r="M13" s="59" t="s">
        <v>32</v>
      </c>
      <c r="N13" s="59" t="s">
        <v>29</v>
      </c>
      <c r="O13" s="59" t="s">
        <v>30</v>
      </c>
    </row>
    <row r="14" spans="1:131" s="2" customFormat="1" ht="13.5" thickBot="1" x14ac:dyDescent="0.25">
      <c r="A14" s="40" t="s">
        <v>58</v>
      </c>
      <c r="B14" s="32" t="s">
        <v>38</v>
      </c>
      <c r="C14" s="18" t="s">
        <v>59</v>
      </c>
      <c r="D14" s="27">
        <v>1</v>
      </c>
      <c r="E14" s="18" t="s">
        <v>40</v>
      </c>
      <c r="F14" s="28">
        <v>23000</v>
      </c>
      <c r="G14" s="29">
        <f t="shared" si="1"/>
        <v>23000</v>
      </c>
      <c r="H14" s="41" t="s">
        <v>34</v>
      </c>
      <c r="I14" s="42" t="e">
        <f t="shared" si="0"/>
        <v>#VALUE!</v>
      </c>
      <c r="J14" s="63"/>
      <c r="K14" s="60"/>
      <c r="L14" s="60" t="s">
        <v>31</v>
      </c>
      <c r="M14" s="60" t="s">
        <v>32</v>
      </c>
      <c r="N14" s="60" t="s">
        <v>29</v>
      </c>
      <c r="O14" s="60" t="s">
        <v>30</v>
      </c>
    </row>
    <row r="15" spans="1:131" ht="17.45" customHeight="1" thickBot="1" x14ac:dyDescent="0.25">
      <c r="A15" s="79" t="s">
        <v>15</v>
      </c>
      <c r="B15" s="80"/>
      <c r="C15" s="80"/>
      <c r="D15" s="80"/>
      <c r="E15" s="80"/>
      <c r="F15" s="80"/>
      <c r="G15" s="47">
        <f>SUM(G7:G14)</f>
        <v>146800</v>
      </c>
      <c r="H15" s="75"/>
      <c r="I15" s="75"/>
      <c r="J15" s="75"/>
      <c r="K15" s="75"/>
      <c r="L15" s="75"/>
      <c r="M15" s="75"/>
      <c r="N15" s="75"/>
      <c r="O15" s="7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ht="22.9" customHeight="1" thickBot="1" x14ac:dyDescent="0.25">
      <c r="A16" s="72" t="s">
        <v>16</v>
      </c>
      <c r="B16" s="73"/>
      <c r="C16" s="73"/>
      <c r="D16" s="73"/>
      <c r="E16" s="73"/>
      <c r="F16" s="73"/>
      <c r="G16" s="73"/>
      <c r="H16" s="74"/>
      <c r="I16" s="48" t="e">
        <f>SUM(I7:I14)</f>
        <v>#VALUE!</v>
      </c>
      <c r="J16" s="72"/>
      <c r="K16" s="73"/>
      <c r="L16" s="73"/>
      <c r="M16" s="73"/>
      <c r="N16" s="73"/>
      <c r="O16" s="7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5" x14ac:dyDescent="0.2">
      <c r="A17" s="77" t="s">
        <v>21</v>
      </c>
      <c r="B17" s="77"/>
      <c r="C17" s="77"/>
      <c r="D17" s="77"/>
      <c r="E17" s="77"/>
      <c r="F17" s="77"/>
      <c r="G17" s="77"/>
      <c r="H17" s="77"/>
      <c r="I17" s="77"/>
      <c r="J17" s="8"/>
      <c r="K17" s="8"/>
      <c r="L17" s="20"/>
      <c r="M17" s="8"/>
      <c r="N17" s="8"/>
      <c r="O17" s="8"/>
    </row>
    <row r="18" spans="1:15" x14ac:dyDescent="0.2">
      <c r="A18" s="12" t="s">
        <v>22</v>
      </c>
      <c r="B18" s="70" t="s">
        <v>23</v>
      </c>
      <c r="C18" s="70"/>
      <c r="D18" s="70"/>
      <c r="E18" s="70"/>
      <c r="F18" s="9" t="s">
        <v>24</v>
      </c>
      <c r="G18" s="10"/>
      <c r="H18" s="11"/>
      <c r="I18" s="10"/>
      <c r="J18" s="12"/>
      <c r="K18" s="12"/>
      <c r="L18" s="21"/>
      <c r="M18" s="12"/>
      <c r="N18" s="12"/>
      <c r="O18" s="12"/>
    </row>
    <row r="19" spans="1:15" x14ac:dyDescent="0.2">
      <c r="A19" s="12"/>
      <c r="B19" s="12"/>
      <c r="C19" s="10"/>
      <c r="D19" s="12"/>
      <c r="E19" s="10"/>
      <c r="F19" s="11"/>
      <c r="G19" s="11"/>
      <c r="H19" s="13" t="s">
        <v>25</v>
      </c>
      <c r="I19" s="10"/>
      <c r="J19" s="12"/>
      <c r="K19" s="12"/>
      <c r="L19" s="21"/>
      <c r="M19" s="12"/>
      <c r="N19" s="12"/>
      <c r="O19" s="12"/>
    </row>
    <row r="20" spans="1:15" x14ac:dyDescent="0.2">
      <c r="A20" s="12"/>
      <c r="B20" s="12"/>
      <c r="C20" s="10"/>
      <c r="D20" s="12"/>
      <c r="E20" s="10"/>
      <c r="F20" s="11"/>
      <c r="G20" s="11"/>
      <c r="H20" s="13"/>
      <c r="I20" s="10"/>
      <c r="J20" s="12"/>
      <c r="K20" s="12"/>
      <c r="L20" s="21"/>
      <c r="M20" s="12"/>
      <c r="N20" s="12"/>
      <c r="O20" s="12"/>
    </row>
    <row r="21" spans="1:15" x14ac:dyDescent="0.2">
      <c r="A21" s="12"/>
      <c r="B21" s="12"/>
      <c r="C21" s="10"/>
      <c r="D21" s="12"/>
      <c r="E21" s="10"/>
      <c r="F21" s="11"/>
      <c r="G21" s="14"/>
      <c r="H21" s="13"/>
      <c r="I21" s="10"/>
      <c r="J21" s="12"/>
      <c r="K21" s="12"/>
      <c r="L21" s="21"/>
      <c r="M21" s="12"/>
      <c r="N21" s="12"/>
      <c r="O21" s="12"/>
    </row>
    <row r="22" spans="1:15" x14ac:dyDescent="0.2">
      <c r="A22" s="12"/>
      <c r="B22" s="12"/>
      <c r="C22" s="10"/>
      <c r="D22" s="12"/>
      <c r="E22" s="10"/>
      <c r="F22" s="11"/>
      <c r="G22" s="11"/>
      <c r="H22" s="13"/>
      <c r="I22" s="10"/>
      <c r="J22" s="12"/>
      <c r="K22" s="12"/>
      <c r="L22" s="21"/>
      <c r="M22" s="12"/>
      <c r="N22" s="12"/>
      <c r="O22" s="12"/>
    </row>
    <row r="23" spans="1:15" x14ac:dyDescent="0.2">
      <c r="A23" s="12"/>
      <c r="B23" s="12"/>
      <c r="C23" s="10"/>
      <c r="D23" s="12"/>
      <c r="E23" s="10"/>
      <c r="F23" s="11"/>
      <c r="G23" s="11"/>
      <c r="H23" s="11"/>
      <c r="I23" s="13"/>
      <c r="J23" s="12"/>
      <c r="K23" s="12"/>
      <c r="L23" s="21"/>
      <c r="M23" s="12"/>
      <c r="N23" s="12"/>
      <c r="O23" s="12"/>
    </row>
    <row r="24" spans="1:15" ht="15" x14ac:dyDescent="0.2">
      <c r="A24" s="12"/>
      <c r="B24" s="12"/>
      <c r="C24" s="10"/>
      <c r="D24" s="12"/>
      <c r="E24" s="10"/>
      <c r="F24" s="15"/>
      <c r="G24" s="16"/>
      <c r="H24" s="10"/>
      <c r="I24" s="10"/>
      <c r="J24" s="78" t="s">
        <v>26</v>
      </c>
      <c r="K24" s="78"/>
      <c r="L24" s="78"/>
      <c r="M24" s="78"/>
      <c r="N24" s="78"/>
      <c r="O24" s="78"/>
    </row>
    <row r="25" spans="1:15" x14ac:dyDescent="0.2">
      <c r="A25" s="12"/>
      <c r="B25" s="12"/>
      <c r="C25" s="10"/>
      <c r="D25" s="12"/>
      <c r="E25" s="10"/>
      <c r="F25" s="10"/>
      <c r="G25" s="10"/>
      <c r="H25" s="10"/>
      <c r="I25" s="10"/>
      <c r="J25" s="70" t="s">
        <v>27</v>
      </c>
      <c r="K25" s="70"/>
      <c r="L25" s="70"/>
      <c r="M25" s="70"/>
      <c r="N25" s="70"/>
      <c r="O25" s="70"/>
    </row>
    <row r="26" spans="1:15" x14ac:dyDescent="0.2">
      <c r="A26" s="12"/>
      <c r="B26" s="12"/>
      <c r="C26" s="10"/>
      <c r="D26" s="12"/>
      <c r="E26" s="10"/>
      <c r="F26" s="10"/>
      <c r="G26" s="10"/>
      <c r="H26" s="10"/>
      <c r="I26" s="10"/>
      <c r="J26" s="70" t="s">
        <v>28</v>
      </c>
      <c r="K26" s="70"/>
      <c r="L26" s="70"/>
      <c r="M26" s="70"/>
      <c r="N26" s="70"/>
      <c r="O26" s="70"/>
    </row>
  </sheetData>
  <mergeCells count="29">
    <mergeCell ref="J26:O26"/>
    <mergeCell ref="O5:O6"/>
    <mergeCell ref="K5:K6"/>
    <mergeCell ref="L5:L6"/>
    <mergeCell ref="N5:N6"/>
    <mergeCell ref="J16:O16"/>
    <mergeCell ref="H15:O15"/>
    <mergeCell ref="A17:I17"/>
    <mergeCell ref="B18:E18"/>
    <mergeCell ref="J24:O24"/>
    <mergeCell ref="J25:O25"/>
    <mergeCell ref="A16:H16"/>
    <mergeCell ref="A15:F15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  <mergeCell ref="O10:O14"/>
    <mergeCell ref="J10:J14"/>
    <mergeCell ref="K10:K14"/>
    <mergeCell ref="L10:L14"/>
    <mergeCell ref="M10:M14"/>
    <mergeCell ref="N10:N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A7:B9 A10:B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e90202-8514-490b-aa47-458e66aada41"/>
    <ds:schemaRef ds:uri="63ef4d09-7a27-477e-abfe-88d2d0877d3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2020-05-15T05:27:48Z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