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192" tabRatio="500" activeTab="0"/>
  </bookViews>
  <sheets>
    <sheet name="Sheet1" sheetId="1" r:id="rId1"/>
  </sheets>
  <definedNames>
    <definedName name="_Toc31623118" localSheetId="0">'Sheet1'!$B$4</definedName>
  </definedNames>
  <calcPr calcId="162913"/>
  <extLst/>
</workbook>
</file>

<file path=xl/sharedStrings.xml><?xml version="1.0" encoding="utf-8"?>
<sst xmlns="http://schemas.openxmlformats.org/spreadsheetml/2006/main" count="154" uniqueCount="92">
  <si>
    <t>Cena/ks bez DPH</t>
  </si>
  <si>
    <t>Kč</t>
  </si>
  <si>
    <t>Cena/ks s DPH</t>
  </si>
  <si>
    <t>Cena celkem bez DPH</t>
  </si>
  <si>
    <t>V ……………………….. Dne ……………………..</t>
  </si>
  <si>
    <t>podpis oprávněné osoby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</si>
  <si>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</si>
  <si>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</si>
  <si>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</si>
  <si>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</si>
  <si>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</si>
  <si>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</si>
  <si>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</si>
  <si>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</si>
  <si>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Špunty do uší</t>
  </si>
  <si>
    <t>Hrneček s podšálkem</t>
  </si>
  <si>
    <t>Plátěná taška</t>
  </si>
  <si>
    <t>Papírová taška - velká</t>
  </si>
  <si>
    <t>Papírová taška - malá</t>
  </si>
  <si>
    <t>Tritanová sportovní lahev</t>
  </si>
  <si>
    <t>100 sad</t>
  </si>
  <si>
    <t>Počet ks/sad</t>
  </si>
  <si>
    <t>300 ks</t>
  </si>
  <si>
    <t>100 ks</t>
  </si>
  <si>
    <t>500 ks</t>
  </si>
  <si>
    <t>1500 ks</t>
  </si>
  <si>
    <t>1000 ks</t>
  </si>
  <si>
    <t>200 ks</t>
  </si>
  <si>
    <t>Soupis požadovaného plnění - DNS Propagační předměty 4/2020</t>
  </si>
  <si>
    <t>Kovové kuličkové pero</t>
  </si>
  <si>
    <t>Šitíčko</t>
  </si>
  <si>
    <t>Dřevěná tužka</t>
  </si>
  <si>
    <t>2000 ks</t>
  </si>
  <si>
    <t xml:space="preserve">Ořezávátko s gumou - bílý plast </t>
  </si>
  <si>
    <t>Podložka pod myš</t>
  </si>
  <si>
    <t xml:space="preserve">Reflexní pásek </t>
  </si>
  <si>
    <t>Textilní šňůrka na krk s karabinou</t>
  </si>
  <si>
    <t>Krabička na svačinu</t>
  </si>
  <si>
    <t xml:space="preserve">Specifikace:
• Dóza na potraviny s víkem, čtvercová, odolný plast, průhledná
• Rozměry: délka: 15 cm, šířka: 15 cm, výška: 7 cm, objem: 750 ml
Grafika: bílý potisk na voděodolné samolepce 10 x 10 cm
Počet kusů: 700 ks   (balení krabičky a víčka zvlášť)
</t>
  </si>
  <si>
    <t>USB ROBOT STŘÍBRNÝ 16GB</t>
  </si>
  <si>
    <t>Sportovní taška</t>
  </si>
  <si>
    <t>Zvonek na kolo</t>
  </si>
  <si>
    <t xml:space="preserve">Barva: černá
Velikost: 55 x 50 mm
Grafika: Logo Zlepši si techniku, jednobarevný zelený potisk (PANTONE 3272)
Počet: 200 ks
</t>
  </si>
  <si>
    <t>Pravítko – dřevěné</t>
  </si>
  <si>
    <t>Ručník</t>
  </si>
  <si>
    <t>Kalkulačka studentská</t>
  </si>
  <si>
    <t xml:space="preserve">Popis: Kalkulačka - vědecká
Barva: Zelenočerná
Grafika: dle grafického návrhu, (logotyp ZST) v černé barvě
Počet kusů: 200
</t>
  </si>
  <si>
    <t>Keramický hrnek – plecháček</t>
  </si>
  <si>
    <t>Lepenková krabička na hrnek</t>
  </si>
  <si>
    <t>Kšiltovka</t>
  </si>
  <si>
    <t xml:space="preserve">Specifikace: 
• bavlněná pětipanelová čepice - černá
• plochý kšilt s odnímatelnou nálepkou
• vyztužený přední panel
• obšité větrací otvory
• velikost nastavitelná plastovým klipem v retro stylu
• gramáž: 340 g/m2
Výšivka – bílá barva logotyp ZST
Počet kusů: 200 ks
</t>
  </si>
  <si>
    <t>Multifunkční pero</t>
  </si>
  <si>
    <t xml:space="preserve">Popis: 12 funkcí
Grafika: zelený potisk (PANTONE 3272), logotyp ZST 
Počet: 200 ks
</t>
  </si>
  <si>
    <t>Nafukovací balónky</t>
  </si>
  <si>
    <t xml:space="preserve">Potisk dle grafického návrhu: 1000 ks VŠB-TUO, jednobarevný potisk (foto jen ilustrativní)
Počet kusů: 1 000 ks – VŠB-TUO
        1 000 ks - ZsT
</t>
  </si>
  <si>
    <t>Plastový držák na balonek</t>
  </si>
  <si>
    <t xml:space="preserve">Rozměry: 390 mm,
Barva: bílá
Počet: 300 ks
</t>
  </si>
  <si>
    <t>USB Rozbočovač</t>
  </si>
  <si>
    <t xml:space="preserve">Popis: USB hub se čtyřmi USB 2.0 porty
Počet: 100 ks
Grafika: bílé logo VŠB-TUO
</t>
  </si>
  <si>
    <t>Zámek na zavazadla</t>
  </si>
  <si>
    <t xml:space="preserve">Popis: Zámek na kufr. Zabezpečení na 3 číselné kombinace.
Barva zámku: stříbrná
Potisk: Gravírované logo VŠB-TUO
Počet: 100 ks
</t>
  </si>
  <si>
    <t>Cestovní příbor</t>
  </si>
  <si>
    <t xml:space="preserve">Popis: 3dílný skládací outdoorový set lžíce, vidličky a nože z nerezové oceli v textilním sáčku.
Barva: zelená
Grafika: bílý potisk, logo VŠB-TUO na cestovním pytlíku
Počet: 100 ks
</t>
  </si>
  <si>
    <t xml:space="preserve">Specifikace: Bílá papírová taška s krouceným uchem v rozměru 18x8x24cm
Potisk dle grafického návrhu: Jednobarevný zelený potisk – logo VŠB-TUO (PANTONE 3272) (foto jen ilustrativní)
Počet kusů: 500 ks 
</t>
  </si>
  <si>
    <t>Cestovní sada nabíječka do auta s powerbankou</t>
  </si>
  <si>
    <t>USB 3 Flash disk</t>
  </si>
  <si>
    <t xml:space="preserve">Specifikace: Rozměry: 5,8 x 1,9 x 1 cm. 
Barva: bílá
Typ: USB 3, Kapacita 32 GB, rychlost zápisu min: 15 MB/s
Počet: 1000 ks (500 popularizace, 500 propagace)
Grafika: Logo VŠB-TUO
Potisk: jednobarevný zelený potisk PANTONE 3272 na kovové části flash disku
</t>
  </si>
  <si>
    <t>Propiska – plastová</t>
  </si>
  <si>
    <t>Papírová taška s lesklou povrchovou úpravou, na výšku</t>
  </si>
  <si>
    <t>Papírová taška s lesklou povrchovou úpravou, na šířku</t>
  </si>
  <si>
    <t xml:space="preserve">Rozměry: 1,5 x 3,5 x 3,5 cm
Materiál: PU
Grafika: Jednobarevný zelený potisk PANTONE 3272, Symbol VŠB-TUO
Počet: 200 ks
</t>
  </si>
  <si>
    <t xml:space="preserve">Sportovní taška na rameno
Rozměry min. 60 cm délka x 28 cm šířka x 33 cm výška
S reflexními proužky, velkou přední kapsou, nastavitelným popruhem
Barva: černá
Potisk: bílý potisk na přední straně, sítotisk
Počet: 50 ks – logo VŠB-TUO
           50 ks – logo Zlepši si techniku
</t>
  </si>
  <si>
    <t>Materiál: keramika
Objem: 320 ml
Rozměry: výška 84 mm x průměr 88 mm
Barva: bílá
Grafika: zelený potisk (PANTONE 3272) – vypálený, odolný i při myltí v myčce, logo VŠB-TUO
Počet: 100 ks</t>
  </si>
  <si>
    <t xml:space="preserve">Specifikace: Bílá papírová taška s krouceným uchem v rozměru 23 x 10 x 33 cm
Potisk dle grafického návrhu: Jednobarevný zelený potisk PANTONE 3272 (foto jen ilustrativní)
Počet: 1 000  logo VŠB-TUO
                      1 000 logo ZsT
</t>
  </si>
  <si>
    <t xml:space="preserve">Specifikace:
Plastové kuličkové pero,
Tělo: bílý plast
Klip: zelený
Náplň: Modrá
Potisk: šedý potisk logo ZsT
Počet: 1 000 ks
</t>
  </si>
  <si>
    <t xml:space="preserve">Specifikace: Bílá papírová taška s lesklou povrchovou úpravou, bavlněné držadlo. Rozměry: 
délka 24 × šířka 10 × výška 35 cm.
Počet: 300 ks
Grafika: Zelený potisk PANTONE 3272, bílý znak a logo univerzity
</t>
  </si>
  <si>
    <t>Specifikace: Bílá papírová taška s lesklou povrchovou úpravou, bavlněné držadlo. Rozměry: délka: 32 × šířka 10 × výška: 37 cm.
Počet: 300 ks
Grafika: Zelený potisk PANTONE 3272, bílý znak a logo univerzity</t>
  </si>
  <si>
    <t xml:space="preserve">Specifikace: 
• Kapacita: min. 2000 mAh,
• USB nabíječka do auta
• síťový adaptér s českou koncovkou
• USB kabel s konektorem micro USB
Potisk zelený PANTONE 3272 dle grafického návrhu Logo VŠB-TUO (foto jen ilustrativní)
Počet: 200 ks
</t>
  </si>
  <si>
    <t xml:space="preserve">Specifikace: Kuličkové pero. Hliníkové tělo - bílé. Modrá náplň
Počet: 1000 ks
Potisk: Jednobarevný zelený potisk (PANTONE 3272) logo VŠB-TUO </t>
  </si>
  <si>
    <t xml:space="preserve">Rozměry: 6,5 x 2,1 x 7,0 cm
Popis: Cestovní šitíčko obsahuje nůžky, několik knoflíků, nitě v různých barvách, špendlíky, zavírací špendlíky a pinzetu. Vše je zabaleno v praktickém pouzdře z pevného plastu.
Grafika: Jednobarevný zelený potisk PANTONE 3272, Logo VŠB-TUO
Počet: 200 ks
</t>
  </si>
  <si>
    <t xml:space="preserve">Dřevěná tužka, bílé lakování, ořezaná a gumou 
Potisk: logotyp VŠB-TUO, Zlepši si techniku
Počet: 1 000 ks VŠB-TUO
           1 000 ks Zlepši si techniku
</t>
  </si>
  <si>
    <t>Specifikace: Rozměry: 230 x 190 mm, barva – tmavě zelená
Grafika: Zelený transferový potisk PANTONE 3272 na bílý podklad
Počet kusů: 200 ks  - symbol VŠB-TUO
                    300 ks  - logo Zlepši si techniku</t>
  </si>
  <si>
    <t xml:space="preserve">Specifikace: Bavlněná nákupní taška s dlouhými uchy, barva béžová. Gramáž materiálu je min 130g/m2. 
Rozměr / velikost: š 380 x v 420 mm
Potisk dle grafického návrhu: Jednobarevný zelený (PANTONE 3272) potisk logo VŠB-TUO (velikost 200 x 79 mm)
Počet: 1 000 ks
</t>
  </si>
  <si>
    <t>Specifikace: Reflexní svinovací/rolovací náramek, Vyroben z PVC v bílé barvě/šedé barvě
Rozměry: 320 x 30 mm
Potisk: jednobarevný zelený potisk PANTONE 3272, na kraji pásky
Počet: 1 000 ks</t>
  </si>
  <si>
    <t xml:space="preserve">Specifikace: Šňůrka na krk s kovovou karabinkou, 
Grafika: Oboustranný potisk, jednobarevný zelený potisk PANTONE 3272
Počet: 1 000 ks
Materiál: Polyester
Rozměry: 20 x 500 mm
Rozměr karabinky: 15 x 200 mm
Počet kusů: 1 000 ks
</t>
  </si>
  <si>
    <t xml:space="preserve">Specifikace: 
Průměr podšálku: 14 cm
Celková výška: 7 cm
Výška hrnku: 6 cm
Objem: 13 cl
Materiál: Živcový porcelán 
Grafika: Jednobarevný zelený potisk (PANTONE 3272), vypalovaný, odolný při mytí v myčce, dle grafického návrhu
Počet: 50 sad bez krabičky
          +50 sad jako dárek v papírové krabičce – krabičku nabídne dodavatel)
</t>
  </si>
  <si>
    <t xml:space="preserve">Specifikace:
Materiál: kov
Popis: Originální flash disk ve tvaru robota s pružnými končetinami. USB 3, Kapacita 32 GB, rychlost zápisu min: 15 MB/s 
Grafika: zelený potisk Pantone 3272, logo VŠB-TUO, logo  Zlepši si techniku
Počet:  500 ks VŠB-TUO  
          1 000 ks logo Zlepši si techniku
</t>
  </si>
  <si>
    <t xml:space="preserve">Specifikace: Pravítko dřevěné, délka: 16 cm
Počet kusů: 1000
Grafika: Logo VŠB-TUO l Zlepši si techniku (foto je ilustrativní) </t>
  </si>
  <si>
    <t>Popis: odolný materiál Tritan™, plast PP 
Barva: transparentní / bílá; 
Víčko: bílé, proti rozlití s pítkem typu push-pull.
Objem: objem 650 ml 
Rozměr: průměr 7,35 cm x výška 22,40 cm
Grafika: zelený potisk Pantone 3272 dle grafického návrhu (potisk po celém obvodu láhve)
Počet: 200 ks</t>
  </si>
  <si>
    <t>Specifikace: Sportovní ručník z mikrovlákna 
Barva: černý, pokud možno zelené lemování 
Rozměry: 800 x 1300 mm
Výšivka: bílé Logo VŠB-TUO,  umístění výšivky vpravo dole 
Počet ks: 100</t>
  </si>
  <si>
    <t>Popis: vhodná pro všechny hrnky o objemu 330 ml
Materiál: lakovaná lepenka
Barva: bílá
Rozměry: 110 x 90 x 90 mm
Počet: 100 ks</t>
  </si>
  <si>
    <t>Specifikace: Ořezávátko s gumou, plastové tělo - bílé
Grafika:Jednobarevný zelený potisk PANTONE 3272, oboustranný, Logo VŠB-TUO a Zlepši si techniku 
Počet: 1000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</si>
</sst>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87" zoomScaleNormal="87" workbookViewId="0" topLeftCell="A8">
      <selection activeCell="D8" sqref="D8"/>
    </sheetView>
  </sheetViews>
  <sheetFormatPr defaultColWidth="11.00390625" defaultRowHeight="15.75"/>
  <cols>
    <col min="1" max="1" width="6.625" style="25" customWidth="1"/>
    <col min="2" max="2" width="19.75390625" style="1" customWidth="1"/>
    <col min="3" max="3" width="8.625" style="25" customWidth="1"/>
    <col min="4" max="4" width="69.25390625" style="1" customWidth="1"/>
    <col min="5" max="5" width="11.125" style="25" customWidth="1"/>
    <col min="6" max="6" width="11.875" style="25" customWidth="1"/>
    <col min="7" max="7" width="13.125" style="25" customWidth="1"/>
    <col min="8" max="8" width="12.875" style="25" customWidth="1"/>
    <col min="9" max="16384" width="11.00390625" style="1" customWidth="1"/>
  </cols>
  <sheetData>
    <row r="1" spans="1:8" ht="16.2" thickBot="1">
      <c r="A1" s="23"/>
      <c r="B1" s="6" t="s">
        <v>28</v>
      </c>
      <c r="C1" s="24"/>
      <c r="D1" s="6"/>
      <c r="E1" s="24"/>
      <c r="F1" s="24"/>
      <c r="G1" s="24"/>
      <c r="H1" s="24" t="s">
        <v>10</v>
      </c>
    </row>
    <row r="2" spans="1:8" ht="41.4">
      <c r="A2" s="40" t="s">
        <v>9</v>
      </c>
      <c r="B2" s="31" t="s">
        <v>11</v>
      </c>
      <c r="C2" s="33" t="s">
        <v>21</v>
      </c>
      <c r="D2" s="35" t="s">
        <v>8</v>
      </c>
      <c r="E2" s="7" t="s">
        <v>0</v>
      </c>
      <c r="F2" s="8" t="s">
        <v>3</v>
      </c>
      <c r="G2" s="8" t="s">
        <v>2</v>
      </c>
      <c r="H2" s="9" t="s">
        <v>7</v>
      </c>
    </row>
    <row r="3" spans="1:8" ht="16.2" thickBot="1">
      <c r="A3" s="41"/>
      <c r="B3" s="32"/>
      <c r="C3" s="34"/>
      <c r="D3" s="36"/>
      <c r="E3" s="10" t="s">
        <v>1</v>
      </c>
      <c r="F3" s="11" t="s">
        <v>1</v>
      </c>
      <c r="G3" s="11" t="s">
        <v>1</v>
      </c>
      <c r="H3" s="12" t="s">
        <v>1</v>
      </c>
    </row>
    <row r="4" spans="1:8" ht="52.8" customHeight="1">
      <c r="A4" s="13">
        <v>1</v>
      </c>
      <c r="B4" s="16" t="s">
        <v>29</v>
      </c>
      <c r="C4" s="15" t="s">
        <v>26</v>
      </c>
      <c r="D4" s="14" t="s">
        <v>78</v>
      </c>
      <c r="E4" s="17" t="s">
        <v>13</v>
      </c>
      <c r="F4" s="17" t="e">
        <f aca="true" t="shared" si="0" ref="F4:F37">C4*E4</f>
        <v>#VALUE!</v>
      </c>
      <c r="G4" s="17" t="e">
        <f aca="true" t="shared" si="1" ref="G4:G37">E4*1.21</f>
        <v>#VALUE!</v>
      </c>
      <c r="H4" s="17" t="e">
        <f aca="true" t="shared" si="2" ref="H4:H37">C4*G4</f>
        <v>#VALUE!</v>
      </c>
    </row>
    <row r="5" spans="1:8" ht="86.4">
      <c r="A5" s="13">
        <v>2</v>
      </c>
      <c r="B5" s="21" t="s">
        <v>30</v>
      </c>
      <c r="C5" s="15" t="s">
        <v>27</v>
      </c>
      <c r="D5" s="14" t="s">
        <v>79</v>
      </c>
      <c r="E5" s="17" t="s">
        <v>13</v>
      </c>
      <c r="F5" s="17" t="e">
        <f t="shared" si="0"/>
        <v>#VALUE!</v>
      </c>
      <c r="G5" s="17" t="e">
        <f t="shared" si="1"/>
        <v>#VALUE!</v>
      </c>
      <c r="H5" s="17" t="e">
        <f t="shared" si="2"/>
        <v>#VALUE!</v>
      </c>
    </row>
    <row r="6" spans="1:8" ht="80.4" customHeight="1">
      <c r="A6" s="13">
        <v>3</v>
      </c>
      <c r="B6" s="14" t="s">
        <v>31</v>
      </c>
      <c r="C6" s="18" t="s">
        <v>32</v>
      </c>
      <c r="D6" s="14" t="s">
        <v>80</v>
      </c>
      <c r="E6" s="17" t="s">
        <v>13</v>
      </c>
      <c r="F6" s="17" t="e">
        <f t="shared" si="0"/>
        <v>#VALUE!</v>
      </c>
      <c r="G6" s="17" t="e">
        <f t="shared" si="1"/>
        <v>#VALUE!</v>
      </c>
      <c r="H6" s="17" t="e">
        <f t="shared" si="2"/>
        <v>#VALUE!</v>
      </c>
    </row>
    <row r="7" spans="1:8" ht="88.5" customHeight="1">
      <c r="A7" s="13">
        <v>4</v>
      </c>
      <c r="B7" s="19" t="s">
        <v>14</v>
      </c>
      <c r="C7" s="15" t="s">
        <v>27</v>
      </c>
      <c r="D7" s="14" t="s">
        <v>70</v>
      </c>
      <c r="E7" s="17" t="s">
        <v>13</v>
      </c>
      <c r="F7" s="17" t="e">
        <f t="shared" si="0"/>
        <v>#VALUE!</v>
      </c>
      <c r="G7" s="17" t="e">
        <f t="shared" si="1"/>
        <v>#VALUE!</v>
      </c>
      <c r="H7" s="17" t="e">
        <f t="shared" si="2"/>
        <v>#VALUE!</v>
      </c>
    </row>
    <row r="8" spans="1:8" ht="57.6">
      <c r="A8" s="13">
        <v>5</v>
      </c>
      <c r="B8" s="14" t="s">
        <v>33</v>
      </c>
      <c r="C8" s="18" t="s">
        <v>26</v>
      </c>
      <c r="D8" s="14" t="s">
        <v>91</v>
      </c>
      <c r="E8" s="17" t="s">
        <v>13</v>
      </c>
      <c r="F8" s="17" t="e">
        <f t="shared" si="0"/>
        <v>#VALUE!</v>
      </c>
      <c r="G8" s="17" t="e">
        <f t="shared" si="1"/>
        <v>#VALUE!</v>
      </c>
      <c r="H8" s="17" t="e">
        <f t="shared" si="2"/>
        <v>#VALUE!</v>
      </c>
    </row>
    <row r="9" spans="1:8" ht="77.4" customHeight="1">
      <c r="A9" s="13">
        <v>6</v>
      </c>
      <c r="B9" s="21" t="s">
        <v>34</v>
      </c>
      <c r="C9" s="15" t="s">
        <v>24</v>
      </c>
      <c r="D9" s="14" t="s">
        <v>81</v>
      </c>
      <c r="E9" s="17" t="s">
        <v>13</v>
      </c>
      <c r="F9" s="17" t="e">
        <f t="shared" si="0"/>
        <v>#VALUE!</v>
      </c>
      <c r="G9" s="17" t="e">
        <f t="shared" si="1"/>
        <v>#VALUE!</v>
      </c>
      <c r="H9" s="17" t="e">
        <f t="shared" si="2"/>
        <v>#VALUE!</v>
      </c>
    </row>
    <row r="10" spans="1:8" ht="105.75" customHeight="1">
      <c r="A10" s="13">
        <v>7</v>
      </c>
      <c r="B10" s="22" t="s">
        <v>16</v>
      </c>
      <c r="C10" s="18" t="s">
        <v>26</v>
      </c>
      <c r="D10" s="14" t="s">
        <v>82</v>
      </c>
      <c r="E10" s="17" t="s">
        <v>13</v>
      </c>
      <c r="F10" s="17" t="e">
        <f t="shared" si="0"/>
        <v>#VALUE!</v>
      </c>
      <c r="G10" s="17" t="e">
        <f t="shared" si="1"/>
        <v>#VALUE!</v>
      </c>
      <c r="H10" s="17" t="e">
        <f t="shared" si="2"/>
        <v>#VALUE!</v>
      </c>
    </row>
    <row r="11" spans="1:8" ht="105.75" customHeight="1">
      <c r="A11" s="13">
        <v>8</v>
      </c>
      <c r="B11" s="22" t="s">
        <v>35</v>
      </c>
      <c r="C11" s="18" t="s">
        <v>26</v>
      </c>
      <c r="D11" s="14" t="s">
        <v>83</v>
      </c>
      <c r="E11" s="17" t="s">
        <v>13</v>
      </c>
      <c r="F11" s="17" t="e">
        <f t="shared" si="0"/>
        <v>#VALUE!</v>
      </c>
      <c r="G11" s="17" t="e">
        <f t="shared" si="1"/>
        <v>#VALUE!</v>
      </c>
      <c r="H11" s="17" t="e">
        <f t="shared" si="2"/>
        <v>#VALUE!</v>
      </c>
    </row>
    <row r="12" spans="1:8" ht="115.2">
      <c r="A12" s="13">
        <v>9</v>
      </c>
      <c r="B12" s="22" t="s">
        <v>36</v>
      </c>
      <c r="C12" s="18" t="s">
        <v>26</v>
      </c>
      <c r="D12" s="14" t="s">
        <v>84</v>
      </c>
      <c r="E12" s="17" t="s">
        <v>13</v>
      </c>
      <c r="F12" s="17" t="e">
        <f t="shared" si="0"/>
        <v>#VALUE!</v>
      </c>
      <c r="G12" s="17" t="e">
        <f t="shared" si="1"/>
        <v>#VALUE!</v>
      </c>
      <c r="H12" s="17" t="e">
        <f t="shared" si="2"/>
        <v>#VALUE!</v>
      </c>
    </row>
    <row r="13" spans="1:8" ht="82.5" customHeight="1">
      <c r="A13" s="13">
        <v>10</v>
      </c>
      <c r="B13" s="20" t="s">
        <v>37</v>
      </c>
      <c r="C13" s="18" t="s">
        <v>26</v>
      </c>
      <c r="D13" s="14" t="s">
        <v>38</v>
      </c>
      <c r="E13" s="17" t="s">
        <v>13</v>
      </c>
      <c r="F13" s="17" t="e">
        <f t="shared" si="0"/>
        <v>#VALUE!</v>
      </c>
      <c r="G13" s="17" t="e">
        <f t="shared" si="1"/>
        <v>#VALUE!</v>
      </c>
      <c r="H13" s="17" t="e">
        <f t="shared" si="2"/>
        <v>#VALUE!</v>
      </c>
    </row>
    <row r="14" spans="1:8" ht="160.8" customHeight="1">
      <c r="A14" s="13">
        <v>11</v>
      </c>
      <c r="B14" s="20" t="s">
        <v>15</v>
      </c>
      <c r="C14" s="18" t="s">
        <v>20</v>
      </c>
      <c r="D14" s="14" t="s">
        <v>85</v>
      </c>
      <c r="E14" s="17" t="s">
        <v>13</v>
      </c>
      <c r="F14" s="17" t="e">
        <f t="shared" si="0"/>
        <v>#VALUE!</v>
      </c>
      <c r="G14" s="17" t="e">
        <f t="shared" si="1"/>
        <v>#VALUE!</v>
      </c>
      <c r="H14" s="17" t="e">
        <f t="shared" si="2"/>
        <v>#VALUE!</v>
      </c>
    </row>
    <row r="15" spans="1:8" ht="109.2" customHeight="1">
      <c r="A15" s="13">
        <v>12</v>
      </c>
      <c r="B15" s="20" t="s">
        <v>39</v>
      </c>
      <c r="C15" s="18" t="s">
        <v>25</v>
      </c>
      <c r="D15" s="14" t="s">
        <v>86</v>
      </c>
      <c r="E15" s="17" t="s">
        <v>13</v>
      </c>
      <c r="F15" s="17" t="e">
        <f t="shared" si="0"/>
        <v>#VALUE!</v>
      </c>
      <c r="G15" s="17" t="e">
        <f t="shared" si="1"/>
        <v>#VALUE!</v>
      </c>
      <c r="H15" s="17" t="e">
        <f t="shared" si="2"/>
        <v>#VALUE!</v>
      </c>
    </row>
    <row r="16" spans="1:8" ht="90" customHeight="1">
      <c r="A16" s="13">
        <v>13</v>
      </c>
      <c r="B16" s="20" t="s">
        <v>40</v>
      </c>
      <c r="C16" s="18" t="s">
        <v>23</v>
      </c>
      <c r="D16" s="14" t="s">
        <v>71</v>
      </c>
      <c r="E16" s="17" t="s">
        <v>13</v>
      </c>
      <c r="F16" s="17" t="e">
        <f t="shared" si="0"/>
        <v>#VALUE!</v>
      </c>
      <c r="G16" s="17" t="e">
        <f t="shared" si="1"/>
        <v>#VALUE!</v>
      </c>
      <c r="H16" s="17" t="e">
        <f t="shared" si="2"/>
        <v>#VALUE!</v>
      </c>
    </row>
    <row r="17" spans="1:8" ht="75" customHeight="1">
      <c r="A17" s="13">
        <v>14</v>
      </c>
      <c r="B17" s="20" t="s">
        <v>41</v>
      </c>
      <c r="C17" s="18" t="s">
        <v>27</v>
      </c>
      <c r="D17" s="14" t="s">
        <v>42</v>
      </c>
      <c r="E17" s="17" t="s">
        <v>13</v>
      </c>
      <c r="F17" s="17" t="e">
        <f t="shared" si="0"/>
        <v>#VALUE!</v>
      </c>
      <c r="G17" s="17" t="e">
        <f t="shared" si="1"/>
        <v>#VALUE!</v>
      </c>
      <c r="H17" s="17" t="e">
        <f t="shared" si="2"/>
        <v>#VALUE!</v>
      </c>
    </row>
    <row r="18" spans="1:8" ht="109.8" customHeight="1">
      <c r="A18" s="13">
        <v>15</v>
      </c>
      <c r="B18" s="20" t="s">
        <v>19</v>
      </c>
      <c r="C18" s="18" t="s">
        <v>27</v>
      </c>
      <c r="D18" s="14" t="s">
        <v>88</v>
      </c>
      <c r="E18" s="17" t="s">
        <v>13</v>
      </c>
      <c r="F18" s="17" t="e">
        <f t="shared" si="0"/>
        <v>#VALUE!</v>
      </c>
      <c r="G18" s="17" t="e">
        <f t="shared" si="1"/>
        <v>#VALUE!</v>
      </c>
      <c r="H18" s="17" t="e">
        <f t="shared" si="2"/>
        <v>#VALUE!</v>
      </c>
    </row>
    <row r="19" spans="1:8" ht="63.6" customHeight="1">
      <c r="A19" s="13">
        <v>16</v>
      </c>
      <c r="B19" s="20" t="s">
        <v>43</v>
      </c>
      <c r="C19" s="18" t="s">
        <v>26</v>
      </c>
      <c r="D19" s="14" t="s">
        <v>87</v>
      </c>
      <c r="E19" s="17" t="s">
        <v>13</v>
      </c>
      <c r="F19" s="17" t="e">
        <f t="shared" si="0"/>
        <v>#VALUE!</v>
      </c>
      <c r="G19" s="17" t="e">
        <f t="shared" si="1"/>
        <v>#VALUE!</v>
      </c>
      <c r="H19" s="17" t="e">
        <f t="shared" si="2"/>
        <v>#VALUE!</v>
      </c>
    </row>
    <row r="20" spans="1:8" ht="81" customHeight="1">
      <c r="A20" s="13">
        <v>17</v>
      </c>
      <c r="B20" s="20" t="s">
        <v>44</v>
      </c>
      <c r="C20" s="18" t="s">
        <v>23</v>
      </c>
      <c r="D20" s="14" t="s">
        <v>89</v>
      </c>
      <c r="E20" s="17" t="s">
        <v>13</v>
      </c>
      <c r="F20" s="17" t="e">
        <f t="shared" si="0"/>
        <v>#VALUE!</v>
      </c>
      <c r="G20" s="17" t="e">
        <f t="shared" si="1"/>
        <v>#VALUE!</v>
      </c>
      <c r="H20" s="17" t="e">
        <f t="shared" si="2"/>
        <v>#VALUE!</v>
      </c>
    </row>
    <row r="21" spans="1:8" ht="85.5" customHeight="1">
      <c r="A21" s="13">
        <v>18</v>
      </c>
      <c r="B21" s="20" t="s">
        <v>45</v>
      </c>
      <c r="C21" s="18" t="s">
        <v>27</v>
      </c>
      <c r="D21" s="14" t="s">
        <v>46</v>
      </c>
      <c r="E21" s="17" t="s">
        <v>13</v>
      </c>
      <c r="F21" s="17" t="e">
        <f t="shared" si="0"/>
        <v>#VALUE!</v>
      </c>
      <c r="G21" s="17" t="e">
        <f t="shared" si="1"/>
        <v>#VALUE!</v>
      </c>
      <c r="H21" s="17" t="e">
        <f t="shared" si="2"/>
        <v>#VALUE!</v>
      </c>
    </row>
    <row r="22" spans="1:8" ht="135" customHeight="1">
      <c r="A22" s="13">
        <v>19</v>
      </c>
      <c r="B22" s="20" t="s">
        <v>47</v>
      </c>
      <c r="C22" s="18" t="s">
        <v>23</v>
      </c>
      <c r="D22" s="14" t="s">
        <v>72</v>
      </c>
      <c r="E22" s="17" t="s">
        <v>13</v>
      </c>
      <c r="F22" s="17" t="e">
        <f t="shared" si="0"/>
        <v>#VALUE!</v>
      </c>
      <c r="G22" s="17" t="e">
        <f t="shared" si="1"/>
        <v>#VALUE!</v>
      </c>
      <c r="H22" s="17" t="e">
        <f t="shared" si="2"/>
        <v>#VALUE!</v>
      </c>
    </row>
    <row r="23" spans="1:8" ht="108.6" customHeight="1">
      <c r="A23" s="13">
        <v>20</v>
      </c>
      <c r="B23" s="20" t="s">
        <v>48</v>
      </c>
      <c r="C23" s="18" t="s">
        <v>23</v>
      </c>
      <c r="D23" s="14" t="s">
        <v>90</v>
      </c>
      <c r="E23" s="17" t="s">
        <v>13</v>
      </c>
      <c r="F23" s="17" t="e">
        <f t="shared" si="0"/>
        <v>#VALUE!</v>
      </c>
      <c r="G23" s="17" t="e">
        <f t="shared" si="1"/>
        <v>#VALUE!</v>
      </c>
      <c r="H23" s="17" t="e">
        <f t="shared" si="2"/>
        <v>#VALUE!</v>
      </c>
    </row>
    <row r="24" spans="1:8" ht="154.5" customHeight="1">
      <c r="A24" s="13">
        <v>21</v>
      </c>
      <c r="B24" s="20" t="s">
        <v>49</v>
      </c>
      <c r="C24" s="18" t="s">
        <v>27</v>
      </c>
      <c r="D24" s="14" t="s">
        <v>50</v>
      </c>
      <c r="E24" s="17" t="s">
        <v>13</v>
      </c>
      <c r="F24" s="17" t="e">
        <f t="shared" si="0"/>
        <v>#VALUE!</v>
      </c>
      <c r="G24" s="17" t="e">
        <f t="shared" si="1"/>
        <v>#VALUE!</v>
      </c>
      <c r="H24" s="17" t="e">
        <f t="shared" si="2"/>
        <v>#VALUE!</v>
      </c>
    </row>
    <row r="25" spans="1:8" ht="135" customHeight="1">
      <c r="A25" s="13">
        <v>22</v>
      </c>
      <c r="B25" s="20" t="s">
        <v>51</v>
      </c>
      <c r="C25" s="18" t="s">
        <v>27</v>
      </c>
      <c r="D25" s="14" t="s">
        <v>52</v>
      </c>
      <c r="E25" s="17" t="s">
        <v>13</v>
      </c>
      <c r="F25" s="17" t="e">
        <f t="shared" si="0"/>
        <v>#VALUE!</v>
      </c>
      <c r="G25" s="17" t="e">
        <f t="shared" si="1"/>
        <v>#VALUE!</v>
      </c>
      <c r="H25" s="17" t="e">
        <f t="shared" si="2"/>
        <v>#VALUE!</v>
      </c>
    </row>
    <row r="26" spans="1:8" ht="135" customHeight="1">
      <c r="A26" s="13">
        <v>23</v>
      </c>
      <c r="B26" s="20" t="s">
        <v>53</v>
      </c>
      <c r="C26" s="18" t="s">
        <v>32</v>
      </c>
      <c r="D26" s="14" t="s">
        <v>54</v>
      </c>
      <c r="E26" s="17" t="s">
        <v>13</v>
      </c>
      <c r="F26" s="17" t="e">
        <f t="shared" si="0"/>
        <v>#VALUE!</v>
      </c>
      <c r="G26" s="17" t="e">
        <f t="shared" si="1"/>
        <v>#VALUE!</v>
      </c>
      <c r="H26" s="17" t="e">
        <f t="shared" si="2"/>
        <v>#VALUE!</v>
      </c>
    </row>
    <row r="27" spans="1:8" ht="135" customHeight="1">
      <c r="A27" s="13">
        <v>24</v>
      </c>
      <c r="B27" s="20" t="s">
        <v>55</v>
      </c>
      <c r="C27" s="18" t="s">
        <v>22</v>
      </c>
      <c r="D27" s="14" t="s">
        <v>56</v>
      </c>
      <c r="E27" s="17" t="s">
        <v>13</v>
      </c>
      <c r="F27" s="17" t="e">
        <f t="shared" si="0"/>
        <v>#VALUE!</v>
      </c>
      <c r="G27" s="17" t="e">
        <f t="shared" si="1"/>
        <v>#VALUE!</v>
      </c>
      <c r="H27" s="17" t="e">
        <f t="shared" si="2"/>
        <v>#VALUE!</v>
      </c>
    </row>
    <row r="28" spans="1:8" ht="135" customHeight="1">
      <c r="A28" s="13">
        <v>25</v>
      </c>
      <c r="B28" s="20" t="s">
        <v>57</v>
      </c>
      <c r="C28" s="18" t="s">
        <v>23</v>
      </c>
      <c r="D28" s="14" t="s">
        <v>58</v>
      </c>
      <c r="E28" s="17" t="s">
        <v>13</v>
      </c>
      <c r="F28" s="17" t="e">
        <f t="shared" si="0"/>
        <v>#VALUE!</v>
      </c>
      <c r="G28" s="17" t="e">
        <f t="shared" si="1"/>
        <v>#VALUE!</v>
      </c>
      <c r="H28" s="17" t="e">
        <f t="shared" si="2"/>
        <v>#VALUE!</v>
      </c>
    </row>
    <row r="29" spans="1:8" ht="135" customHeight="1">
      <c r="A29" s="13">
        <v>26</v>
      </c>
      <c r="B29" s="20" t="s">
        <v>59</v>
      </c>
      <c r="C29" s="18" t="s">
        <v>23</v>
      </c>
      <c r="D29" s="14" t="s">
        <v>60</v>
      </c>
      <c r="E29" s="17" t="s">
        <v>13</v>
      </c>
      <c r="F29" s="17" t="e">
        <f t="shared" si="0"/>
        <v>#VALUE!</v>
      </c>
      <c r="G29" s="17" t="e">
        <f t="shared" si="1"/>
        <v>#VALUE!</v>
      </c>
      <c r="H29" s="17" t="e">
        <f t="shared" si="2"/>
        <v>#VALUE!</v>
      </c>
    </row>
    <row r="30" spans="1:8" ht="135" customHeight="1">
      <c r="A30" s="13">
        <v>27</v>
      </c>
      <c r="B30" s="20" t="s">
        <v>61</v>
      </c>
      <c r="C30" s="18" t="s">
        <v>23</v>
      </c>
      <c r="D30" s="14" t="s">
        <v>62</v>
      </c>
      <c r="E30" s="17" t="s">
        <v>13</v>
      </c>
      <c r="F30" s="17" t="e">
        <f t="shared" si="0"/>
        <v>#VALUE!</v>
      </c>
      <c r="G30" s="17" t="e">
        <f t="shared" si="1"/>
        <v>#VALUE!</v>
      </c>
      <c r="H30" s="17" t="e">
        <f t="shared" si="2"/>
        <v>#VALUE!</v>
      </c>
    </row>
    <row r="31" spans="1:8" ht="135" customHeight="1">
      <c r="A31" s="13">
        <v>28</v>
      </c>
      <c r="B31" s="20" t="s">
        <v>17</v>
      </c>
      <c r="C31" s="18" t="s">
        <v>32</v>
      </c>
      <c r="D31" s="14" t="s">
        <v>73</v>
      </c>
      <c r="E31" s="17" t="s">
        <v>13</v>
      </c>
      <c r="F31" s="17" t="e">
        <f t="shared" si="0"/>
        <v>#VALUE!</v>
      </c>
      <c r="G31" s="17" t="e">
        <f t="shared" si="1"/>
        <v>#VALUE!</v>
      </c>
      <c r="H31" s="17" t="e">
        <f t="shared" si="2"/>
        <v>#VALUE!</v>
      </c>
    </row>
    <row r="32" spans="1:8" ht="135" customHeight="1">
      <c r="A32" s="13">
        <v>29</v>
      </c>
      <c r="B32" s="20" t="s">
        <v>18</v>
      </c>
      <c r="C32" s="18" t="s">
        <v>24</v>
      </c>
      <c r="D32" s="14" t="s">
        <v>63</v>
      </c>
      <c r="E32" s="17" t="s">
        <v>13</v>
      </c>
      <c r="F32" s="17" t="e">
        <f t="shared" si="0"/>
        <v>#VALUE!</v>
      </c>
      <c r="G32" s="17" t="e">
        <f t="shared" si="1"/>
        <v>#VALUE!</v>
      </c>
      <c r="H32" s="17" t="e">
        <f t="shared" si="2"/>
        <v>#VALUE!</v>
      </c>
    </row>
    <row r="33" spans="1:8" ht="135" customHeight="1">
      <c r="A33" s="13">
        <v>30</v>
      </c>
      <c r="B33" s="20" t="s">
        <v>64</v>
      </c>
      <c r="C33" s="18" t="s">
        <v>27</v>
      </c>
      <c r="D33" s="14" t="s">
        <v>77</v>
      </c>
      <c r="E33" s="17" t="s">
        <v>13</v>
      </c>
      <c r="F33" s="17" t="e">
        <f t="shared" si="0"/>
        <v>#VALUE!</v>
      </c>
      <c r="G33" s="17" t="e">
        <f t="shared" si="1"/>
        <v>#VALUE!</v>
      </c>
      <c r="H33" s="17" t="e">
        <f t="shared" si="2"/>
        <v>#VALUE!</v>
      </c>
    </row>
    <row r="34" spans="1:8" ht="135" customHeight="1">
      <c r="A34" s="13">
        <v>31</v>
      </c>
      <c r="B34" s="20" t="s">
        <v>65</v>
      </c>
      <c r="C34" s="18" t="s">
        <v>26</v>
      </c>
      <c r="D34" s="14" t="s">
        <v>66</v>
      </c>
      <c r="E34" s="17" t="s">
        <v>13</v>
      </c>
      <c r="F34" s="17" t="e">
        <f t="shared" si="0"/>
        <v>#VALUE!</v>
      </c>
      <c r="G34" s="17" t="e">
        <f t="shared" si="1"/>
        <v>#VALUE!</v>
      </c>
      <c r="H34" s="17" t="e">
        <f t="shared" si="2"/>
        <v>#VALUE!</v>
      </c>
    </row>
    <row r="35" spans="1:8" ht="135" customHeight="1">
      <c r="A35" s="13">
        <v>32</v>
      </c>
      <c r="B35" s="20" t="s">
        <v>67</v>
      </c>
      <c r="C35" s="18" t="s">
        <v>26</v>
      </c>
      <c r="D35" s="14" t="s">
        <v>74</v>
      </c>
      <c r="E35" s="17" t="s">
        <v>13</v>
      </c>
      <c r="F35" s="17" t="e">
        <f t="shared" si="0"/>
        <v>#VALUE!</v>
      </c>
      <c r="G35" s="17" t="e">
        <f t="shared" si="1"/>
        <v>#VALUE!</v>
      </c>
      <c r="H35" s="17" t="e">
        <f t="shared" si="2"/>
        <v>#VALUE!</v>
      </c>
    </row>
    <row r="36" spans="1:8" ht="135" customHeight="1">
      <c r="A36" s="13">
        <v>33</v>
      </c>
      <c r="B36" s="20" t="s">
        <v>68</v>
      </c>
      <c r="C36" s="18" t="s">
        <v>22</v>
      </c>
      <c r="D36" s="14" t="s">
        <v>75</v>
      </c>
      <c r="E36" s="17" t="s">
        <v>13</v>
      </c>
      <c r="F36" s="17" t="e">
        <f t="shared" si="0"/>
        <v>#VALUE!</v>
      </c>
      <c r="G36" s="17" t="e">
        <f t="shared" si="1"/>
        <v>#VALUE!</v>
      </c>
      <c r="H36" s="17" t="e">
        <f t="shared" si="2"/>
        <v>#VALUE!</v>
      </c>
    </row>
    <row r="37" spans="1:8" ht="135" customHeight="1">
      <c r="A37" s="13">
        <v>34</v>
      </c>
      <c r="B37" s="14" t="s">
        <v>69</v>
      </c>
      <c r="C37" s="18" t="s">
        <v>22</v>
      </c>
      <c r="D37" s="14" t="s">
        <v>76</v>
      </c>
      <c r="E37" s="17" t="s">
        <v>13</v>
      </c>
      <c r="F37" s="17" t="e">
        <f t="shared" si="0"/>
        <v>#VALUE!</v>
      </c>
      <c r="G37" s="17" t="e">
        <f t="shared" si="1"/>
        <v>#VALUE!</v>
      </c>
      <c r="H37" s="17" t="e">
        <f t="shared" si="2"/>
        <v>#VALUE!</v>
      </c>
    </row>
    <row r="38" spans="1:8" ht="15.75">
      <c r="A38" s="15"/>
      <c r="B38" s="37" t="s">
        <v>12</v>
      </c>
      <c r="C38" s="38"/>
      <c r="D38" s="39"/>
      <c r="E38" s="26"/>
      <c r="F38" s="27" t="e">
        <f>SUM(F4:F5)</f>
        <v>#VALUE!</v>
      </c>
      <c r="G38" s="28"/>
      <c r="H38" s="27" t="e">
        <f>SUM(H4:H5)</f>
        <v>#VALUE!</v>
      </c>
    </row>
    <row r="39" spans="2:8" ht="15.75">
      <c r="B39" s="2"/>
      <c r="D39" s="2"/>
      <c r="E39" s="29"/>
      <c r="F39" s="29"/>
      <c r="G39" s="29"/>
      <c r="H39" s="29"/>
    </row>
    <row r="40" spans="2:4" ht="15.75">
      <c r="B40" s="3" t="s">
        <v>4</v>
      </c>
      <c r="D40" s="2"/>
    </row>
    <row r="41" spans="2:4" ht="15.75">
      <c r="B41" s="2"/>
      <c r="C41" s="30" t="s">
        <v>6</v>
      </c>
      <c r="D41" s="4"/>
    </row>
    <row r="42" ht="15.75">
      <c r="C42" s="25" t="s">
        <v>5</v>
      </c>
    </row>
    <row r="44" ht="15.75">
      <c r="D44" s="5"/>
    </row>
  </sheetData>
  <mergeCells count="5">
    <mergeCell ref="B2:B3"/>
    <mergeCell ref="C2:C3"/>
    <mergeCell ref="D2:D3"/>
    <mergeCell ref="B38:D38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2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wc_00</cp:lastModifiedBy>
  <cp:lastPrinted>2019-04-30T05:52:16Z</cp:lastPrinted>
  <dcterms:created xsi:type="dcterms:W3CDTF">2014-01-23T15:16:14Z</dcterms:created>
  <dcterms:modified xsi:type="dcterms:W3CDTF">2020-03-16T12:18:30Z</dcterms:modified>
  <cp:category/>
  <cp:version/>
  <cp:contentType/>
  <cp:contentStatus/>
</cp:coreProperties>
</file>