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6"/>
  <workbookPr defaultThemeVersion="166925"/>
  <bookViews>
    <workbookView xWindow="0" yWindow="0" windowWidth="28800" windowHeight="14025" activeTab="0"/>
  </bookViews>
  <sheets>
    <sheet name="60004299 10" sheetId="3" r:id="rId1"/>
    <sheet name="60004299 20" sheetId="2" r:id="rId2"/>
    <sheet name="60004299 30" sheetId="1" r:id="rId3"/>
  </sheets>
  <definedNames>
    <definedName name="Z_F16EF87C_D9BD_44A5_8041_20BA019580F9_.wvu.Cols" localSheetId="2" hidden="1">#REF!</definedName>
    <definedName name="Z_FF98485C_62A5_4AD4_8EE4_267CA17801AD_.wvu.Cols" localSheetId="2" hidden="1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<sst xmlns="http://schemas.openxmlformats.org/spreadsheetml/2006/main" count="177" uniqueCount="96">
  <si>
    <t>Nabídka (typ označení nebo p/n)</t>
  </si>
  <si>
    <t>Základní deska</t>
  </si>
  <si>
    <t>Procesor</t>
  </si>
  <si>
    <t>x86-64 kompatibilní</t>
  </si>
  <si>
    <t>Výkon procesoru</t>
  </si>
  <si>
    <t>Paměť RAM</t>
  </si>
  <si>
    <t>Pevný disk</t>
  </si>
  <si>
    <t>Optická mechanika</t>
  </si>
  <si>
    <t>DVD+-RW/RAM/DL</t>
  </si>
  <si>
    <t>Grafická karta</t>
  </si>
  <si>
    <t>Zvuková karta</t>
  </si>
  <si>
    <t>integrovaná na základní desce, min. konfigurace 7.1</t>
  </si>
  <si>
    <t>Napájecí zdroj</t>
  </si>
  <si>
    <t>Síťová karta</t>
  </si>
  <si>
    <t>10/100/1000 Mb Ethernet, RJ 45, s podporou PXE</t>
  </si>
  <si>
    <t>Skříň počítače</t>
  </si>
  <si>
    <t>Vstupní a výstupní porty</t>
  </si>
  <si>
    <t xml:space="preserve">Klávesnice </t>
  </si>
  <si>
    <t>USB, připojená kabelem, CZ/EN, bez multimediálních kláves</t>
  </si>
  <si>
    <t>Myš</t>
  </si>
  <si>
    <t>USB, optická, připojená kabelem, 2 tlačítka + kolečko</t>
  </si>
  <si>
    <t>Operační systém</t>
  </si>
  <si>
    <t>Základní OS pro upgrade na Windows v rámci programu CAMPUS  (OEM W10)</t>
  </si>
  <si>
    <t>Požadavky na kompatibilitu</t>
  </si>
  <si>
    <t>kompatibilita s OS Windows 10</t>
  </si>
  <si>
    <t>Požadavky na servis</t>
  </si>
  <si>
    <t>Záruční doba</t>
  </si>
  <si>
    <t>3 roky na sestavu</t>
  </si>
  <si>
    <t>Dodací lhůta</t>
  </si>
  <si>
    <t>Cena včetně DPH</t>
  </si>
  <si>
    <t>do 21 dnů od oboustranného podepsání smlouvy</t>
  </si>
  <si>
    <t>3 roky</t>
  </si>
  <si>
    <t>Záruka</t>
  </si>
  <si>
    <t>Záruční servisní zásah bude zahájen v místě instalace do 3 pr. dnů od nahlášení závady</t>
  </si>
  <si>
    <t>Servis</t>
  </si>
  <si>
    <t>ano</t>
  </si>
  <si>
    <t>Naklápění monitoru</t>
  </si>
  <si>
    <t>Výškově nastavitelný podstavec</t>
  </si>
  <si>
    <t>Propojovací kabel</t>
  </si>
  <si>
    <t>Vstupy</t>
  </si>
  <si>
    <t>Svítivost</t>
  </si>
  <si>
    <t>Kontrast</t>
  </si>
  <si>
    <t>max. 5 ms</t>
  </si>
  <si>
    <t>Doba odezvy</t>
  </si>
  <si>
    <t>Úprava povrchu obrazovky</t>
  </si>
  <si>
    <t>Rozlišení</t>
  </si>
  <si>
    <t>LED</t>
  </si>
  <si>
    <t xml:space="preserve">Podsvícení </t>
  </si>
  <si>
    <t>min. 27"</t>
  </si>
  <si>
    <t>Úhlopříčka</t>
  </si>
  <si>
    <t>DNS_LCD24" Profi</t>
  </si>
  <si>
    <t>min. 3840 × 2160,  16:9, IPS</t>
  </si>
  <si>
    <t>antireflexní</t>
  </si>
  <si>
    <t>min. 350 cd/m2</t>
  </si>
  <si>
    <t>min. 1xHDMI, 1xDisplay Port, 1x mDP, min. 4 USB 3.0</t>
  </si>
  <si>
    <t>DP, délka min. 1,5 m</t>
  </si>
  <si>
    <t>min. 1000:1 typický</t>
  </si>
  <si>
    <t>min. 1xHDMI, 1xDisplay Port,</t>
  </si>
  <si>
    <t>max. 8000 Kč</t>
  </si>
  <si>
    <t>midi tower</t>
  </si>
  <si>
    <t xml:space="preserve">min.  32 GB DDR4  (min. 2 moduly) s možností rozšíření na 64 GB </t>
  </si>
  <si>
    <t>max. 67 200 Kč</t>
  </si>
  <si>
    <t>Výkonná pracovní stanice (PC, monitor, klávesnice, myš)</t>
  </si>
  <si>
    <t>Celková cena včetně DPH</t>
  </si>
  <si>
    <t>max. 43 000 Kč</t>
  </si>
  <si>
    <t xml:space="preserve">60004299 30 Výkonná pracovní stanice (PC, monitor, klávesnice, myš)
</t>
  </si>
  <si>
    <t>Stolní počítač</t>
  </si>
  <si>
    <t>Monitor</t>
  </si>
  <si>
    <t>max. 34 400 Kč</t>
  </si>
  <si>
    <r>
      <t xml:space="preserve">PassMark Average CPU Mark minimální hodnota 15900 dle </t>
    </r>
    <r>
      <rPr>
        <u val="single"/>
        <sz val="10"/>
        <color indexed="12"/>
        <rFont val="Arial"/>
        <family val="2"/>
      </rPr>
      <t>http://www.cpubenchmark.net</t>
    </r>
    <r>
      <rPr>
        <sz val="10"/>
        <rFont val="Arial"/>
        <family val="2"/>
      </rPr>
      <t xml:space="preserve"> na konci lhůty pro podání nabídek</t>
    </r>
  </si>
  <si>
    <t>externí grafická karta, PCIe x16, min. 6 GB RAM, 
Passmark G3D Mark minimální hodnota 12700 dle https://www.videocardbenchmark.net/ na konci lhůty pro podání nabídek</t>
  </si>
  <si>
    <t>4 sloty RAM, SOLID kondenzátory, min. USB 3.0,
min. M.2 socket PCIe 3.0 x4</t>
  </si>
  <si>
    <t>min. 500 W, aktivní PFC, splňující normu  min. 80PLUS BRONZE</t>
  </si>
  <si>
    <t xml:space="preserve">min. 1 x USB-C,
min. 2 x USB 3.0 porty, min 1 port na předním či horním panelu, vstup a výstup pro slucháka a mikrofon na předním panelu,
čtečka paměťových karet (SD) </t>
  </si>
  <si>
    <t>min.  16 GB DDR4  (min. 2 moduly) s možností rozšíření na 64 GB</t>
  </si>
  <si>
    <t>min. 1 x 512 GB M.2 SSD PCIe NVMe - rychlost čtení min. 3000 MB/s a 1 x 2000 GB, SATA 6 Gb/s, min.7200 ot./min</t>
  </si>
  <si>
    <t>min. 750W, aktivní PFC, splňující normu  min. 80PLUS BRONZE</t>
  </si>
  <si>
    <r>
      <t xml:space="preserve">PassMark Average CPU Mark minimální hodnota 17 000 dle </t>
    </r>
    <r>
      <rPr>
        <u val="single"/>
        <sz val="11"/>
        <color indexed="12"/>
        <rFont val="Calibri"/>
        <family val="2"/>
      </rPr>
      <t>http://www.cpubenchmark.net</t>
    </r>
    <r>
      <rPr>
        <sz val="11"/>
        <rFont val="Calibri"/>
        <family val="2"/>
      </rPr>
      <t xml:space="preserve"> na konci lhůty pro podání nabídek</t>
    </r>
  </si>
  <si>
    <t>Enviromentální certifikace</t>
  </si>
  <si>
    <t xml:space="preserve">Záruční servisní zásah bude zahájen v místě instalace do 3 pr. dnů s ukončením do 7 pr. dnů od nahlášení závady </t>
  </si>
  <si>
    <t>Záruční servisní zásah bude zahájen v místě instalace do 3 pr. dnů od nahlášení závady.</t>
  </si>
  <si>
    <t>Oprava klávesnice a myši výměným způsobem</t>
  </si>
  <si>
    <t>min. 512 GB PCIe NVMe TLC M.2 SSD + min. 2 TB HDD (7.200 ot./min)</t>
  </si>
  <si>
    <t>min. 2 x USB 3.0 porty na předním/horním panelu , min. 4 porty USB 3.0 (3.2) gen 1 celkem, min 1x USB-C, vstup a výstup pro slucháka a mikrofon na předním/horním panelu,
HDMI, DisplayPort</t>
  </si>
  <si>
    <t>Šetrný k životnímu prostředí/certifikace ochrany životního prostředí RoHS</t>
  </si>
  <si>
    <t>externí grafická karta, PCIe x16, min. 8 GB RAM, 
Passmark G3D Mark minimální hodnota 15 300 dle https://www.videocardbenchmark.net/ na konci lhůty pro podání nabídek</t>
  </si>
  <si>
    <t>Záruční servisní zásah bude zahájen v místě instalace do 3 pracovních dní od nahlášení závady.
Podpora prostřednictvím Internetu musí umožňovat stahování ovladačů a manuálů z veřejně přístupného webu výrobce adresně dle SN (serial number) konkrétního produktu.</t>
  </si>
  <si>
    <t>Cena celkem včetně DPH</t>
  </si>
  <si>
    <t>max. 14 800 Kč</t>
  </si>
  <si>
    <t>3 roky na sestavu,
Nabídnutá záruka musí být poskytnutá přímo výrobcem zařízení.</t>
  </si>
  <si>
    <t>max. 66 600 Kč</t>
  </si>
  <si>
    <t>60004299 20 Výkonná pracovní stanice (monitor, klávesnice, myš)</t>
  </si>
  <si>
    <t>Výkonná pracovní stanice (monitor, klávesnice, myš)</t>
  </si>
  <si>
    <t>60004299 10 Výkonná pracovní stanice (PC)</t>
  </si>
  <si>
    <t xml:space="preserve"> Výkonná pracovní stanice (PC)</t>
  </si>
  <si>
    <t>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</si>
</sst>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name val="Calibri"/>
      <family val="2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/>
    <xf numFmtId="0" fontId="2" fillId="0" borderId="1" xfId="2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0" xfId="0" applyFont="1" applyFill="1"/>
    <xf numFmtId="0" fontId="6" fillId="0" borderId="1" xfId="0" applyFont="1" applyBorder="1" applyAlignment="1">
      <alignment vertical="center" wrapText="1"/>
    </xf>
    <xf numFmtId="44" fontId="2" fillId="0" borderId="1" xfId="0" applyNumberFormat="1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 applyAlignment="1">
      <alignment vertical="center"/>
    </xf>
    <xf numFmtId="6" fontId="2" fillId="0" borderId="1" xfId="0" applyNumberFormat="1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6" fontId="2" fillId="0" borderId="0" xfId="0" applyNumberFormat="1" applyFont="1" applyBorder="1" applyAlignment="1">
      <alignment horizontal="left" vertical="center" wrapText="1"/>
    </xf>
    <xf numFmtId="0" fontId="4" fillId="0" borderId="0" xfId="20" applyAlignment="1" applyProtection="1">
      <alignment/>
      <protection/>
    </xf>
    <xf numFmtId="164" fontId="2" fillId="0" borderId="0" xfId="0" applyNumberFormat="1" applyFont="1" applyBorder="1" applyAlignment="1">
      <alignment horizontal="left" vertical="center" wrapText="1"/>
    </xf>
    <xf numFmtId="0" fontId="4" fillId="0" borderId="0" xfId="20" applyFill="1" applyAlignment="1" applyProtection="1">
      <alignment/>
      <protection/>
    </xf>
    <xf numFmtId="0" fontId="2" fillId="0" borderId="0" xfId="0" applyFont="1" applyAlignment="1">
      <alignment horizontal="right"/>
    </xf>
    <xf numFmtId="44" fontId="2" fillId="0" borderId="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6" fontId="2" fillId="0" borderId="4" xfId="0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6" fontId="2" fillId="0" borderId="1" xfId="0" applyNumberFormat="1" applyFont="1" applyBorder="1" applyAlignment="1">
      <alignment horizontal="left"/>
    </xf>
    <xf numFmtId="6" fontId="2" fillId="0" borderId="1" xfId="0" applyNumberFormat="1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165" fontId="2" fillId="0" borderId="1" xfId="0" applyNumberFormat="1" applyFont="1" applyBorder="1"/>
    <xf numFmtId="165" fontId="2" fillId="0" borderId="3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165" fontId="2" fillId="0" borderId="3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9" xfId="0" applyFont="1" applyBorder="1"/>
    <xf numFmtId="0" fontId="2" fillId="0" borderId="9" xfId="0" applyFont="1" applyFill="1" applyBorder="1" applyAlignment="1">
      <alignment vertical="center"/>
    </xf>
    <xf numFmtId="6" fontId="2" fillId="0" borderId="9" xfId="0" applyNumberFormat="1" applyFont="1" applyBorder="1" applyAlignment="1">
      <alignment horizontal="left"/>
    </xf>
    <xf numFmtId="0" fontId="2" fillId="0" borderId="10" xfId="0" applyFont="1" applyFill="1" applyBorder="1" applyAlignment="1">
      <alignment vertical="center"/>
    </xf>
    <xf numFmtId="6" fontId="2" fillId="0" borderId="10" xfId="0" applyNumberFormat="1" applyFont="1" applyBorder="1" applyAlignment="1">
      <alignment horizontal="left"/>
    </xf>
    <xf numFmtId="0" fontId="2" fillId="0" borderId="10" xfId="0" applyFont="1" applyBorder="1"/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cpu_list.ph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783C5-7660-4874-965A-384149FDE82E}">
  <sheetPr>
    <pageSetUpPr fitToPage="1"/>
  </sheetPr>
  <dimension ref="A1:C30"/>
  <sheetViews>
    <sheetView tabSelected="1" zoomScale="90" zoomScaleNormal="90" workbookViewId="0" topLeftCell="A1">
      <selection activeCell="A1" sqref="A1:B2"/>
    </sheetView>
  </sheetViews>
  <sheetFormatPr defaultColWidth="9.140625" defaultRowHeight="12.75"/>
  <cols>
    <col min="1" max="1" width="25.8515625" style="0" bestFit="1" customWidth="1"/>
    <col min="2" max="2" width="50.7109375" style="0" customWidth="1"/>
    <col min="3" max="3" width="30.57421875" style="58" bestFit="1" customWidth="1"/>
  </cols>
  <sheetData>
    <row r="1" spans="1:3" ht="15">
      <c r="A1" s="34" t="s">
        <v>93</v>
      </c>
      <c r="B1" s="35"/>
      <c r="C1" s="1" t="s">
        <v>0</v>
      </c>
    </row>
    <row r="2" spans="1:3" ht="15">
      <c r="A2" s="36"/>
      <c r="B2" s="37"/>
      <c r="C2" s="51"/>
    </row>
    <row r="3" spans="1:3" ht="15">
      <c r="A3" s="33" t="s">
        <v>95</v>
      </c>
      <c r="B3" s="29"/>
      <c r="C3" s="52"/>
    </row>
    <row r="4" spans="1:3" ht="30">
      <c r="A4" s="5" t="s">
        <v>1</v>
      </c>
      <c r="B4" s="6" t="s">
        <v>71</v>
      </c>
      <c r="C4" s="53"/>
    </row>
    <row r="5" spans="1:3" ht="15">
      <c r="A5" s="5" t="s">
        <v>2</v>
      </c>
      <c r="B5" s="5" t="s">
        <v>3</v>
      </c>
      <c r="C5" s="53"/>
    </row>
    <row r="6" spans="1:3" ht="45">
      <c r="A6" s="5" t="s">
        <v>4</v>
      </c>
      <c r="B6" s="8" t="s">
        <v>77</v>
      </c>
      <c r="C6" s="53"/>
    </row>
    <row r="7" spans="1:3" ht="30">
      <c r="A7" s="5" t="s">
        <v>5</v>
      </c>
      <c r="B7" s="6" t="s">
        <v>60</v>
      </c>
      <c r="C7" s="53"/>
    </row>
    <row r="8" spans="1:3" ht="30">
      <c r="A8" s="5" t="s">
        <v>6</v>
      </c>
      <c r="B8" s="9" t="s">
        <v>82</v>
      </c>
      <c r="C8" s="53"/>
    </row>
    <row r="9" spans="1:3" ht="60">
      <c r="A9" s="5" t="s">
        <v>9</v>
      </c>
      <c r="B9" s="9" t="s">
        <v>85</v>
      </c>
      <c r="C9" s="53"/>
    </row>
    <row r="10" spans="1:3" ht="15">
      <c r="A10" s="5" t="s">
        <v>10</v>
      </c>
      <c r="B10" s="5" t="s">
        <v>11</v>
      </c>
      <c r="C10" s="53"/>
    </row>
    <row r="11" spans="1:3" ht="30">
      <c r="A11" s="5" t="s">
        <v>12</v>
      </c>
      <c r="B11" s="10" t="s">
        <v>76</v>
      </c>
      <c r="C11" s="53"/>
    </row>
    <row r="12" spans="1:3" ht="15">
      <c r="A12" s="5" t="s">
        <v>13</v>
      </c>
      <c r="B12" s="5" t="s">
        <v>14</v>
      </c>
      <c r="C12" s="53"/>
    </row>
    <row r="13" spans="1:3" ht="75">
      <c r="A13" s="5" t="s">
        <v>16</v>
      </c>
      <c r="B13" s="6" t="s">
        <v>83</v>
      </c>
      <c r="C13" s="53"/>
    </row>
    <row r="14" spans="1:3" ht="30">
      <c r="A14" s="5" t="s">
        <v>21</v>
      </c>
      <c r="B14" s="6" t="s">
        <v>22</v>
      </c>
      <c r="C14" s="54"/>
    </row>
    <row r="15" spans="1:3" ht="90">
      <c r="A15" s="5" t="s">
        <v>25</v>
      </c>
      <c r="B15" s="30" t="s">
        <v>86</v>
      </c>
      <c r="C15" s="53"/>
    </row>
    <row r="16" spans="1:3" ht="30">
      <c r="A16" s="5" t="s">
        <v>78</v>
      </c>
      <c r="B16" s="14" t="s">
        <v>84</v>
      </c>
      <c r="C16" s="53"/>
    </row>
    <row r="17" spans="1:3" ht="45">
      <c r="A17" s="5" t="s">
        <v>26</v>
      </c>
      <c r="B17" s="6" t="s">
        <v>89</v>
      </c>
      <c r="C17" s="53"/>
    </row>
    <row r="18" spans="1:3" ht="15">
      <c r="A18" s="16" t="s">
        <v>29</v>
      </c>
      <c r="B18" s="17" t="s">
        <v>90</v>
      </c>
      <c r="C18" s="50"/>
    </row>
    <row r="19" spans="1:3" ht="15">
      <c r="A19" s="5" t="s">
        <v>28</v>
      </c>
      <c r="B19" s="5" t="s">
        <v>30</v>
      </c>
      <c r="C19" s="55"/>
    </row>
    <row r="20" spans="1:3" ht="15">
      <c r="A20" s="38" t="s">
        <v>17</v>
      </c>
      <c r="B20" s="39"/>
      <c r="C20" s="52"/>
    </row>
    <row r="21" spans="1:3" ht="30">
      <c r="A21" s="5" t="s">
        <v>17</v>
      </c>
      <c r="B21" s="6" t="s">
        <v>18</v>
      </c>
      <c r="C21" s="53"/>
    </row>
    <row r="22" spans="1:3" ht="15">
      <c r="A22" s="16" t="s">
        <v>29</v>
      </c>
      <c r="B22" s="28">
        <v>350</v>
      </c>
      <c r="C22" s="56"/>
    </row>
    <row r="23" spans="1:3" ht="15">
      <c r="A23" s="38" t="s">
        <v>19</v>
      </c>
      <c r="B23" s="39"/>
      <c r="C23" s="52"/>
    </row>
    <row r="24" spans="1:3" ht="15">
      <c r="A24" s="5" t="s">
        <v>19</v>
      </c>
      <c r="B24" s="6" t="s">
        <v>20</v>
      </c>
      <c r="C24" s="53"/>
    </row>
    <row r="25" spans="1:3" ht="15">
      <c r="A25" s="16" t="s">
        <v>29</v>
      </c>
      <c r="B25" s="31">
        <v>250</v>
      </c>
      <c r="C25" s="57"/>
    </row>
    <row r="26" spans="1:3" ht="15">
      <c r="A26" s="16" t="s">
        <v>26</v>
      </c>
      <c r="B26" s="31" t="s">
        <v>81</v>
      </c>
      <c r="C26" s="55"/>
    </row>
    <row r="27" spans="1:3" ht="15">
      <c r="A27" s="60"/>
      <c r="B27" s="61"/>
      <c r="C27" s="65"/>
    </row>
    <row r="28" spans="1:3" ht="15">
      <c r="A28" s="66"/>
      <c r="B28" s="67"/>
      <c r="C28" s="68"/>
    </row>
    <row r="29" spans="1:3" ht="15">
      <c r="A29" s="40" t="s">
        <v>94</v>
      </c>
      <c r="B29" s="41"/>
      <c r="C29" s="52"/>
    </row>
    <row r="30" spans="1:3" ht="15">
      <c r="A30" s="16" t="s">
        <v>87</v>
      </c>
      <c r="B30" s="17" t="s">
        <v>61</v>
      </c>
      <c r="C30" s="50">
        <f>SUM(C25+C22+C18)</f>
        <v>0</v>
      </c>
    </row>
  </sheetData>
  <mergeCells count="4">
    <mergeCell ref="A1:B2"/>
    <mergeCell ref="A20:B20"/>
    <mergeCell ref="A23:B23"/>
    <mergeCell ref="A29:B29"/>
  </mergeCells>
  <hyperlinks>
    <hyperlink ref="B6" r:id="rId1" display="http://www.cpubenchmark.net/cpu_list.php"/>
  </hyperlinks>
  <printOptions/>
  <pageMargins left="0.7" right="0.7" top="0.787401575" bottom="0.787401575" header="0.3" footer="0.3"/>
  <pageSetup fitToHeight="1" fitToWidth="1" horizontalDpi="600" verticalDpi="600" orientation="portrait" paperSize="9" scale="8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EDF90-4D1E-44E2-B698-8BE00D4F011E}">
  <dimension ref="A1:C43"/>
  <sheetViews>
    <sheetView workbookViewId="0" topLeftCell="A1">
      <selection activeCell="A1" sqref="A1:B2"/>
    </sheetView>
  </sheetViews>
  <sheetFormatPr defaultColWidth="9.140625" defaultRowHeight="12.75"/>
  <cols>
    <col min="1" max="1" width="29.28125" style="2" customWidth="1"/>
    <col min="2" max="2" width="43.28125" style="2" customWidth="1"/>
    <col min="3" max="3" width="63.00390625" style="2" customWidth="1"/>
    <col min="4" max="16384" width="9.140625" style="2" customWidth="1"/>
  </cols>
  <sheetData>
    <row r="1" spans="1:3" ht="12.75">
      <c r="A1" s="34" t="s">
        <v>91</v>
      </c>
      <c r="B1" s="35"/>
      <c r="C1" s="27" t="s">
        <v>0</v>
      </c>
    </row>
    <row r="2" spans="1:3" ht="12.75">
      <c r="A2" s="36" t="s">
        <v>50</v>
      </c>
      <c r="B2" s="37"/>
      <c r="C2" s="26"/>
    </row>
    <row r="3" spans="1:3" ht="12.75">
      <c r="A3" s="33" t="s">
        <v>67</v>
      </c>
      <c r="B3" s="29"/>
      <c r="C3" s="26"/>
    </row>
    <row r="4" spans="1:3" ht="12.75">
      <c r="A4" s="5" t="s">
        <v>49</v>
      </c>
      <c r="B4" s="5" t="s">
        <v>48</v>
      </c>
      <c r="C4" s="9"/>
    </row>
    <row r="5" spans="1:3" ht="12.75">
      <c r="A5" s="5" t="s">
        <v>47</v>
      </c>
      <c r="B5" s="5" t="s">
        <v>46</v>
      </c>
      <c r="C5" s="9"/>
    </row>
    <row r="6" spans="1:3" ht="12.75">
      <c r="A6" s="5" t="s">
        <v>45</v>
      </c>
      <c r="B6" s="16" t="s">
        <v>51</v>
      </c>
      <c r="C6" s="16"/>
    </row>
    <row r="7" spans="1:3" ht="12.75">
      <c r="A7" s="5" t="s">
        <v>44</v>
      </c>
      <c r="B7" s="5" t="s">
        <v>52</v>
      </c>
      <c r="C7" s="9"/>
    </row>
    <row r="8" spans="1:3" ht="12.75">
      <c r="A8" s="5" t="s">
        <v>43</v>
      </c>
      <c r="B8" s="5" t="s">
        <v>42</v>
      </c>
      <c r="C8" s="16"/>
    </row>
    <row r="9" spans="1:3" ht="12.75">
      <c r="A9" s="5" t="s">
        <v>41</v>
      </c>
      <c r="B9" s="5" t="s">
        <v>56</v>
      </c>
      <c r="C9" s="16"/>
    </row>
    <row r="10" spans="1:3" ht="12.75">
      <c r="A10" s="5" t="s">
        <v>40</v>
      </c>
      <c r="B10" s="5" t="s">
        <v>53</v>
      </c>
      <c r="C10" s="16"/>
    </row>
    <row r="11" spans="1:3" ht="30">
      <c r="A11" s="5" t="s">
        <v>39</v>
      </c>
      <c r="B11" s="6" t="s">
        <v>54</v>
      </c>
      <c r="C11" s="9"/>
    </row>
    <row r="12" spans="1:3" ht="12.75">
      <c r="A12" s="5" t="s">
        <v>38</v>
      </c>
      <c r="B12" s="6" t="s">
        <v>55</v>
      </c>
      <c r="C12" s="9"/>
    </row>
    <row r="13" spans="1:3" ht="12.75">
      <c r="A13" s="5" t="s">
        <v>37</v>
      </c>
      <c r="B13" s="5" t="s">
        <v>35</v>
      </c>
      <c r="C13" s="9"/>
    </row>
    <row r="14" spans="1:3" ht="12.75">
      <c r="A14" s="5" t="s">
        <v>36</v>
      </c>
      <c r="B14" s="5" t="s">
        <v>35</v>
      </c>
      <c r="C14" s="9"/>
    </row>
    <row r="15" spans="1:3" ht="30">
      <c r="A15" s="5" t="s">
        <v>34</v>
      </c>
      <c r="B15" s="14" t="s">
        <v>33</v>
      </c>
      <c r="C15" s="25"/>
    </row>
    <row r="16" spans="1:3" ht="12.75">
      <c r="A16" s="5" t="s">
        <v>32</v>
      </c>
      <c r="B16" s="5" t="s">
        <v>31</v>
      </c>
      <c r="C16" s="16"/>
    </row>
    <row r="17" spans="1:3" ht="12.75">
      <c r="A17" s="5" t="s">
        <v>28</v>
      </c>
      <c r="B17" s="5" t="s">
        <v>30</v>
      </c>
      <c r="C17" s="6"/>
    </row>
    <row r="18" spans="1:3" ht="12.75">
      <c r="A18" s="16" t="s">
        <v>29</v>
      </c>
      <c r="B18" s="32">
        <v>14200</v>
      </c>
      <c r="C18" s="69"/>
    </row>
    <row r="19" spans="1:3" ht="12.75">
      <c r="A19" s="38" t="s">
        <v>17</v>
      </c>
      <c r="B19" s="39"/>
      <c r="C19" s="27"/>
    </row>
    <row r="20" spans="1:3" ht="30">
      <c r="A20" s="5" t="s">
        <v>17</v>
      </c>
      <c r="B20" s="6" t="s">
        <v>18</v>
      </c>
      <c r="C20" s="6"/>
    </row>
    <row r="21" spans="1:3" ht="12.75">
      <c r="A21" s="16" t="s">
        <v>29</v>
      </c>
      <c r="B21" s="28">
        <v>350</v>
      </c>
      <c r="C21" s="49"/>
    </row>
    <row r="22" spans="1:3" ht="12.75">
      <c r="A22" s="38" t="s">
        <v>19</v>
      </c>
      <c r="B22" s="39"/>
      <c r="C22" s="27"/>
    </row>
    <row r="23" spans="1:3" ht="30">
      <c r="A23" s="5" t="s">
        <v>19</v>
      </c>
      <c r="B23" s="6" t="s">
        <v>20</v>
      </c>
      <c r="C23" s="6"/>
    </row>
    <row r="24" spans="1:3" ht="12.75">
      <c r="A24" s="16" t="s">
        <v>29</v>
      </c>
      <c r="B24" s="31">
        <v>250</v>
      </c>
      <c r="C24" s="48"/>
    </row>
    <row r="25" spans="1:3" ht="12.75">
      <c r="A25" s="16" t="s">
        <v>26</v>
      </c>
      <c r="B25" s="31" t="s">
        <v>81</v>
      </c>
      <c r="C25" s="15"/>
    </row>
    <row r="26" spans="1:3" ht="12.75">
      <c r="A26" s="60"/>
      <c r="B26" s="61"/>
      <c r="C26" s="59"/>
    </row>
    <row r="27" spans="1:3" ht="12.75">
      <c r="A27" s="62"/>
      <c r="B27" s="63"/>
      <c r="C27" s="64"/>
    </row>
    <row r="28" spans="1:3" ht="12.75">
      <c r="A28" s="40" t="s">
        <v>92</v>
      </c>
      <c r="B28" s="41"/>
      <c r="C28" s="27"/>
    </row>
    <row r="29" spans="1:3" ht="12.75">
      <c r="A29" s="16" t="s">
        <v>87</v>
      </c>
      <c r="B29" s="17" t="s">
        <v>88</v>
      </c>
      <c r="C29" s="50">
        <f>SUM(C18+C21+C24)</f>
        <v>0</v>
      </c>
    </row>
    <row r="30" ht="12.75">
      <c r="C30" s="19"/>
    </row>
    <row r="31" spans="1:3" ht="12.75">
      <c r="A31" s="24"/>
      <c r="C31" s="19"/>
    </row>
    <row r="32" ht="12.75">
      <c r="C32" s="19"/>
    </row>
    <row r="33" spans="2:3" ht="12.75">
      <c r="B33" s="23"/>
      <c r="C33" s="22"/>
    </row>
    <row r="34" spans="2:3" ht="12.75">
      <c r="B34" s="21"/>
      <c r="C34" s="20"/>
    </row>
    <row r="35" ht="12.75">
      <c r="C35" s="19"/>
    </row>
    <row r="36" ht="12.75">
      <c r="C36" s="19"/>
    </row>
    <row r="37" ht="12.75">
      <c r="C37" s="19"/>
    </row>
    <row r="38" ht="12.75">
      <c r="C38" s="19"/>
    </row>
    <row r="39" ht="12.75">
      <c r="C39" s="19"/>
    </row>
    <row r="40" ht="12.75">
      <c r="C40" s="18"/>
    </row>
    <row r="41" ht="12.75">
      <c r="C41" s="18"/>
    </row>
    <row r="42" ht="12.75">
      <c r="C42" s="18"/>
    </row>
    <row r="43" ht="12.75">
      <c r="C43" s="18"/>
    </row>
  </sheetData>
  <mergeCells count="4">
    <mergeCell ref="A1:B2"/>
    <mergeCell ref="A19:B19"/>
    <mergeCell ref="A22:B22"/>
    <mergeCell ref="A28:B28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DCFCE-4B8B-4F69-86AE-441762EF5AC0}">
  <sheetPr>
    <pageSetUpPr fitToPage="1"/>
  </sheetPr>
  <dimension ref="A1:C48"/>
  <sheetViews>
    <sheetView zoomScale="80" zoomScaleNormal="80" workbookViewId="0" topLeftCell="A1">
      <selection activeCell="A1" sqref="A1:B2"/>
    </sheetView>
  </sheetViews>
  <sheetFormatPr defaultColWidth="9.140625" defaultRowHeight="12.75"/>
  <cols>
    <col min="1" max="1" width="29.8515625" style="2" bestFit="1" customWidth="1"/>
    <col min="2" max="2" width="57.00390625" style="2" customWidth="1"/>
    <col min="3" max="3" width="65.00390625" style="2" customWidth="1"/>
    <col min="4" max="4" width="19.7109375" style="2" bestFit="1" customWidth="1"/>
    <col min="5" max="16384" width="9.140625" style="2" customWidth="1"/>
  </cols>
  <sheetData>
    <row r="1" spans="1:3" ht="15" customHeight="1">
      <c r="A1" s="34" t="s">
        <v>65</v>
      </c>
      <c r="B1" s="42"/>
      <c r="C1" s="1" t="s">
        <v>0</v>
      </c>
    </row>
    <row r="2" spans="1:3" ht="12.75">
      <c r="A2" s="43"/>
      <c r="B2" s="44"/>
      <c r="C2" s="4"/>
    </row>
    <row r="3" spans="1:3" ht="12.75">
      <c r="A3" s="46" t="s">
        <v>66</v>
      </c>
      <c r="B3" s="47"/>
      <c r="C3" s="3"/>
    </row>
    <row r="4" spans="1:3" s="7" customFormat="1" ht="30">
      <c r="A4" s="5" t="s">
        <v>1</v>
      </c>
      <c r="B4" s="6" t="s">
        <v>71</v>
      </c>
      <c r="C4" s="6"/>
    </row>
    <row r="5" spans="1:3" ht="12.75">
      <c r="A5" s="5" t="s">
        <v>2</v>
      </c>
      <c r="B5" s="5" t="s">
        <v>3</v>
      </c>
      <c r="C5" s="6"/>
    </row>
    <row r="6" spans="1:3" ht="34.5" customHeight="1">
      <c r="A6" s="5" t="s">
        <v>4</v>
      </c>
      <c r="B6" s="6" t="s">
        <v>69</v>
      </c>
      <c r="C6" s="6"/>
    </row>
    <row r="7" spans="1:3" ht="30">
      <c r="A7" s="5" t="s">
        <v>5</v>
      </c>
      <c r="B7" s="6" t="s">
        <v>74</v>
      </c>
      <c r="C7" s="6"/>
    </row>
    <row r="8" spans="1:3" ht="30">
      <c r="A8" s="5" t="s">
        <v>6</v>
      </c>
      <c r="B8" s="9" t="s">
        <v>75</v>
      </c>
      <c r="C8" s="6"/>
    </row>
    <row r="9" spans="1:3" ht="12.75">
      <c r="A9" s="5" t="s">
        <v>7</v>
      </c>
      <c r="B9" s="5" t="s">
        <v>8</v>
      </c>
      <c r="C9" s="6"/>
    </row>
    <row r="10" spans="1:3" ht="60">
      <c r="A10" s="5" t="s">
        <v>9</v>
      </c>
      <c r="B10" s="9" t="s">
        <v>70</v>
      </c>
      <c r="C10" s="6"/>
    </row>
    <row r="11" spans="1:3" ht="12.75">
      <c r="A11" s="5" t="s">
        <v>10</v>
      </c>
      <c r="B11" s="5" t="s">
        <v>11</v>
      </c>
      <c r="C11" s="6"/>
    </row>
    <row r="12" spans="1:3" ht="12.75">
      <c r="A12" s="5" t="s">
        <v>12</v>
      </c>
      <c r="B12" s="10" t="s">
        <v>72</v>
      </c>
      <c r="C12" s="6"/>
    </row>
    <row r="13" spans="1:3" ht="12.75">
      <c r="A13" s="5" t="s">
        <v>13</v>
      </c>
      <c r="B13" s="5" t="s">
        <v>14</v>
      </c>
      <c r="C13" s="6"/>
    </row>
    <row r="14" spans="1:3" s="12" customFormat="1" ht="12.75">
      <c r="A14" s="11" t="s">
        <v>15</v>
      </c>
      <c r="B14" s="11" t="s">
        <v>59</v>
      </c>
      <c r="C14" s="11"/>
    </row>
    <row r="15" spans="1:3" ht="75">
      <c r="A15" s="5" t="s">
        <v>16</v>
      </c>
      <c r="B15" s="6" t="s">
        <v>73</v>
      </c>
      <c r="C15" s="6"/>
    </row>
    <row r="16" spans="1:3" ht="30">
      <c r="A16" s="5" t="s">
        <v>21</v>
      </c>
      <c r="B16" s="6" t="s">
        <v>22</v>
      </c>
      <c r="C16" s="13"/>
    </row>
    <row r="17" spans="1:3" ht="12.75">
      <c r="A17" s="5" t="s">
        <v>23</v>
      </c>
      <c r="B17" s="5" t="s">
        <v>24</v>
      </c>
      <c r="C17" s="6"/>
    </row>
    <row r="18" spans="1:3" ht="30">
      <c r="A18" s="5" t="s">
        <v>25</v>
      </c>
      <c r="B18" s="14" t="s">
        <v>79</v>
      </c>
      <c r="C18" s="6"/>
    </row>
    <row r="19" spans="1:3" ht="12.75">
      <c r="A19" s="5" t="s">
        <v>26</v>
      </c>
      <c r="B19" s="5" t="s">
        <v>27</v>
      </c>
      <c r="C19" s="6"/>
    </row>
    <row r="20" spans="1:3" ht="12.75">
      <c r="A20" s="5" t="s">
        <v>28</v>
      </c>
      <c r="B20" s="5" t="s">
        <v>30</v>
      </c>
      <c r="C20" s="15"/>
    </row>
    <row r="21" spans="1:3" ht="12.75">
      <c r="A21" s="16" t="s">
        <v>29</v>
      </c>
      <c r="B21" s="17" t="s">
        <v>68</v>
      </c>
      <c r="C21" s="50"/>
    </row>
    <row r="22" spans="1:3" ht="12.75">
      <c r="A22" s="38" t="s">
        <v>17</v>
      </c>
      <c r="B22" s="39"/>
      <c r="C22" s="27"/>
    </row>
    <row r="23" spans="1:3" ht="15" customHeight="1">
      <c r="A23" s="5" t="s">
        <v>17</v>
      </c>
      <c r="B23" s="6" t="s">
        <v>18</v>
      </c>
      <c r="C23" s="6"/>
    </row>
    <row r="24" spans="1:3" ht="15" customHeight="1">
      <c r="A24" s="16" t="s">
        <v>29</v>
      </c>
      <c r="B24" s="28">
        <v>350</v>
      </c>
      <c r="C24" s="49"/>
    </row>
    <row r="25" spans="1:3" ht="15" customHeight="1">
      <c r="A25" s="38" t="s">
        <v>19</v>
      </c>
      <c r="B25" s="39"/>
      <c r="C25" s="27"/>
    </row>
    <row r="26" spans="1:3" ht="15" customHeight="1">
      <c r="A26" s="5" t="s">
        <v>19</v>
      </c>
      <c r="B26" s="6" t="s">
        <v>20</v>
      </c>
      <c r="C26" s="6"/>
    </row>
    <row r="27" spans="1:3" ht="12.75">
      <c r="A27" s="16" t="s">
        <v>29</v>
      </c>
      <c r="B27" s="31">
        <v>250</v>
      </c>
      <c r="C27" s="48"/>
    </row>
    <row r="28" spans="1:3" ht="12.75">
      <c r="A28" s="16" t="s">
        <v>26</v>
      </c>
      <c r="B28" s="31" t="s">
        <v>81</v>
      </c>
      <c r="C28" s="15"/>
    </row>
    <row r="29" spans="1:3" ht="12.75">
      <c r="A29" s="38" t="s">
        <v>67</v>
      </c>
      <c r="B29" s="39"/>
      <c r="C29" s="27"/>
    </row>
    <row r="30" spans="1:3" ht="12.75">
      <c r="A30" s="5" t="s">
        <v>49</v>
      </c>
      <c r="B30" s="5" t="s">
        <v>48</v>
      </c>
      <c r="C30" s="9"/>
    </row>
    <row r="31" spans="1:3" ht="12.75">
      <c r="A31" s="5" t="s">
        <v>47</v>
      </c>
      <c r="B31" s="5" t="s">
        <v>46</v>
      </c>
      <c r="C31" s="9"/>
    </row>
    <row r="32" spans="1:3" ht="12.75">
      <c r="A32" s="5" t="s">
        <v>45</v>
      </c>
      <c r="B32" s="16" t="s">
        <v>51</v>
      </c>
      <c r="C32" s="16"/>
    </row>
    <row r="33" spans="1:3" ht="12.75">
      <c r="A33" s="5" t="s">
        <v>44</v>
      </c>
      <c r="B33" s="5" t="s">
        <v>52</v>
      </c>
      <c r="C33" s="9"/>
    </row>
    <row r="34" spans="1:3" ht="12.75">
      <c r="A34" s="5" t="s">
        <v>43</v>
      </c>
      <c r="B34" s="5" t="s">
        <v>42</v>
      </c>
      <c r="C34" s="16"/>
    </row>
    <row r="35" spans="1:3" ht="12.75">
      <c r="A35" s="5" t="s">
        <v>41</v>
      </c>
      <c r="B35" s="5" t="s">
        <v>56</v>
      </c>
      <c r="C35" s="16"/>
    </row>
    <row r="36" spans="1:3" ht="12.75">
      <c r="A36" s="5" t="s">
        <v>40</v>
      </c>
      <c r="B36" s="5" t="s">
        <v>53</v>
      </c>
      <c r="C36" s="16"/>
    </row>
    <row r="37" spans="1:3" ht="12.75">
      <c r="A37" s="5" t="s">
        <v>39</v>
      </c>
      <c r="B37" s="6" t="s">
        <v>57</v>
      </c>
      <c r="C37" s="9"/>
    </row>
    <row r="38" spans="1:3" ht="12.75">
      <c r="A38" s="5" t="s">
        <v>38</v>
      </c>
      <c r="B38" s="6" t="s">
        <v>55</v>
      </c>
      <c r="C38" s="9"/>
    </row>
    <row r="39" spans="1:3" ht="12.75">
      <c r="A39" s="5" t="s">
        <v>37</v>
      </c>
      <c r="B39" s="5" t="s">
        <v>35</v>
      </c>
      <c r="C39" s="9"/>
    </row>
    <row r="40" spans="1:3" ht="12.75">
      <c r="A40" s="5" t="s">
        <v>36</v>
      </c>
      <c r="B40" s="5" t="s">
        <v>35</v>
      </c>
      <c r="C40" s="9"/>
    </row>
    <row r="41" spans="1:3" ht="30">
      <c r="A41" s="5" t="s">
        <v>34</v>
      </c>
      <c r="B41" s="14" t="s">
        <v>80</v>
      </c>
      <c r="C41" s="25"/>
    </row>
    <row r="42" spans="1:3" ht="12.75">
      <c r="A42" s="5" t="s">
        <v>32</v>
      </c>
      <c r="B42" s="5" t="s">
        <v>31</v>
      </c>
      <c r="C42" s="16"/>
    </row>
    <row r="43" spans="1:3" ht="12.75">
      <c r="A43" s="5" t="s">
        <v>28</v>
      </c>
      <c r="B43" s="5" t="s">
        <v>30</v>
      </c>
      <c r="C43" s="16"/>
    </row>
    <row r="44" spans="1:3" ht="12.75">
      <c r="A44" s="16" t="s">
        <v>29</v>
      </c>
      <c r="B44" s="17" t="s">
        <v>58</v>
      </c>
      <c r="C44" s="50"/>
    </row>
    <row r="47" spans="1:3" ht="12.75">
      <c r="A47" s="45" t="s">
        <v>62</v>
      </c>
      <c r="B47" s="35"/>
      <c r="C47" s="27"/>
    </row>
    <row r="48" spans="1:3" ht="12.75">
      <c r="A48" s="16" t="s">
        <v>63</v>
      </c>
      <c r="B48" s="17" t="s">
        <v>64</v>
      </c>
      <c r="C48" s="50">
        <f>SUM(C44+C27+C24+C21)</f>
        <v>0</v>
      </c>
    </row>
  </sheetData>
  <mergeCells count="6">
    <mergeCell ref="A1:B2"/>
    <mergeCell ref="A29:B29"/>
    <mergeCell ref="A47:B47"/>
    <mergeCell ref="A3:B3"/>
    <mergeCell ref="A22:B22"/>
    <mergeCell ref="A25:B25"/>
  </mergeCells>
  <printOptions horizontalCentered="1" verticalCentered="1"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mat0019</dc:creator>
  <cp:keywords/>
  <dc:description/>
  <cp:lastModifiedBy>mat0019</cp:lastModifiedBy>
  <cp:lastPrinted>2020-02-21T09:12:58Z</cp:lastPrinted>
  <dcterms:created xsi:type="dcterms:W3CDTF">2019-11-07T07:48:21Z</dcterms:created>
  <dcterms:modified xsi:type="dcterms:W3CDTF">2020-02-21T09:33:59Z</dcterms:modified>
  <cp:category/>
  <cp:version/>
  <cp:contentType/>
  <cp:contentStatus/>
</cp:coreProperties>
</file>