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mat0019\Documents\DNS IT+AVT 2019\64,2019 SAP 2. pol listopad\"/>
    </mc:Choice>
  </mc:AlternateContent>
  <xr:revisionPtr revIDLastSave="0" documentId="13_ncr:1_{0B8357C1-8B65-416A-B707-1549853D723F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7" i="1"/>
  <c r="G16" i="1"/>
  <c r="I18" i="1" l="1"/>
  <c r="G7" i="1"/>
  <c r="G9" i="1" l="1"/>
  <c r="G10" i="1"/>
  <c r="G11" i="1"/>
  <c r="G12" i="1"/>
  <c r="G13" i="1"/>
  <c r="G14" i="1"/>
  <c r="G15" i="1"/>
  <c r="G8" i="1" l="1"/>
  <c r="G17" i="1" s="1"/>
</calcChain>
</file>

<file path=xl/sharedStrings.xml><?xml version="1.0" encoding="utf-8"?>
<sst xmlns="http://schemas.openxmlformats.org/spreadsheetml/2006/main" count="91" uniqueCount="66">
  <si>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</si>
  <si>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</si>
  <si>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</si>
  <si>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</si>
  <si>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</si>
  <si>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</si>
  <si>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</si>
  <si>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</si>
  <si>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</si>
  <si>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</si>
  <si>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</si>
  <si>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</si>
  <si>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</si>
  <si>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</si>
  <si>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</si>
  <si>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</si>
  <si>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</si>
  <si>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</si>
  <si>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</si>
  <si>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</si>
  <si>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</si>
  <si>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</si>
  <si>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</si>
  <si>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</si>
  <si>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</si>
  <si>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</si>
  <si>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</si>
  <si>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</si>
  <si>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</si>
  <si>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10</t>
  </si>
  <si>
    <t>DNS_NB_ATYP</t>
  </si>
  <si>
    <t>KS</t>
  </si>
  <si>
    <t>Petra Šutarová
+420 597 325 136
petra.sutarova@vsb.cz</t>
  </si>
  <si>
    <t>30</t>
  </si>
  <si>
    <t>60004235</t>
  </si>
  <si>
    <t>Marcela Dluhošová
+420 597 324 467
marcela.dluhosova@vsb.cz</t>
  </si>
  <si>
    <t>Fakulta strojní</t>
  </si>
  <si>
    <t>FMT</t>
  </si>
  <si>
    <t>60004252</t>
  </si>
  <si>
    <t>DNS_TISK multi barva</t>
  </si>
  <si>
    <t>60004253</t>
  </si>
  <si>
    <t>DNS_TISK multi ČB</t>
  </si>
  <si>
    <t>60004254</t>
  </si>
  <si>
    <t>DNS_PC_ATYP</t>
  </si>
  <si>
    <t>60004255</t>
  </si>
  <si>
    <t>60004256</t>
  </si>
  <si>
    <t>60004261</t>
  </si>
  <si>
    <t>DNS_DATAPROJEKTOR_ATYP</t>
  </si>
  <si>
    <t>FAST</t>
  </si>
  <si>
    <t>FS</t>
  </si>
  <si>
    <t>L. Podéště</t>
  </si>
  <si>
    <t>1875</t>
  </si>
  <si>
    <t>708 00</t>
  </si>
  <si>
    <t>Ostrava-Poruba</t>
  </si>
  <si>
    <t>17. listopadu</t>
  </si>
  <si>
    <t>2172/15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</si>
  <si>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+ AV techniky 64/2019</t>
    </r>
  </si>
  <si>
    <t>Markéta Teslíková
+420 597 321 939
marketa.teslikova@vsb.cz</t>
  </si>
  <si>
    <t>Bc. Pavel Rejko
+420 597 324 573
pavel.rejko@vsb.cz</t>
  </si>
  <si>
    <t>Mgr. Ladislava Zedková
+420 597 321 230
ladislava.zedkova@vsb.cz</t>
  </si>
  <si>
    <t>Hana Cesnaková
+420 597 329 449
hana.cesnakova@vsb.cz</t>
  </si>
  <si>
    <t>Bc. Denisa Václavínková
+420 597 321 726
denisa.vaclavinkova@vsb.cz</t>
  </si>
  <si>
    <t>DNS_DOKOVACI_STANICE_ATYP</t>
  </si>
  <si>
    <t>FEI</t>
  </si>
  <si>
    <t>Ing. Hlubina Igor
+420 597 323 594
igor.hlubina@vsb.cz</t>
  </si>
  <si>
    <t>DNS_TISK_ČB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</si>
</sst>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3" fontId="0" fillId="0" borderId="19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3" fontId="0" fillId="0" borderId="21" xfId="0" applyNumberFormat="1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3" fontId="0" fillId="0" borderId="25" xfId="0" applyNumberForma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4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164" fontId="1" fillId="0" borderId="17" xfId="0" applyNumberFormat="1" applyFon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28"/>
  <sheetViews>
    <sheetView tabSelected="1" zoomScale="70" zoomScaleNormal="70" workbookViewId="0">
      <selection sqref="A1:O1"/>
    </sheetView>
  </sheetViews>
  <sheetFormatPr defaultRowHeight="12.75" x14ac:dyDescent="0.2"/>
  <cols>
    <col min="1" max="1" width="9.7109375" customWidth="1"/>
    <col min="2" max="2" width="4.7109375" customWidth="1"/>
    <col min="3" max="3" width="31.140625" bestFit="1" customWidth="1"/>
    <col min="4" max="4" width="6" style="12" bestFit="1" customWidth="1"/>
    <col min="5" max="5" width="3.85546875" style="12" customWidth="1"/>
    <col min="6" max="6" width="9.7109375" customWidth="1"/>
    <col min="7" max="7" width="13.140625" customWidth="1"/>
    <col min="8" max="8" width="12.28515625" customWidth="1"/>
    <col min="9" max="9" width="14" customWidth="1"/>
    <col min="10" max="10" width="27.85546875" bestFit="1" customWidth="1"/>
    <col min="11" max="11" width="17.85546875" customWidth="1"/>
    <col min="12" max="12" width="12.5703125" customWidth="1"/>
    <col min="13" max="13" width="8.42578125" customWidth="1"/>
    <col min="14" max="14" width="7" customWidth="1"/>
    <col min="15" max="15" width="15" bestFit="1" customWidth="1"/>
  </cols>
  <sheetData>
    <row r="1" spans="1:131" ht="18" x14ac:dyDescent="0.2">
      <c r="A1" s="69" t="s">
        <v>18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31" ht="18.75" x14ac:dyDescent="0.2">
      <c r="A2" s="70" t="s">
        <v>56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31" ht="24" customHeight="1" x14ac:dyDescent="0.2">
      <c r="A3" s="71" t="s">
        <v>20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31" ht="4.5" customHeight="1" thickBot="1" x14ac:dyDescent="0.25">
      <c r="A4" s="3"/>
      <c r="B4" s="4"/>
      <c r="C4" s="3"/>
      <c r="D4" s="11"/>
      <c r="E4" s="11"/>
      <c r="F4" s="3"/>
      <c r="G4" s="3"/>
      <c r="H4" s="3"/>
      <c r="I4" s="3"/>
      <c r="J4" s="3"/>
      <c r="K4" s="3"/>
      <c r="L4" s="3"/>
      <c r="M4" s="3"/>
      <c r="N4" s="3"/>
      <c r="O4" s="5"/>
    </row>
    <row r="5" spans="1:131" s="1" customFormat="1" ht="16.149999999999999" customHeight="1" thickTop="1" thickBot="1" x14ac:dyDescent="0.25">
      <c r="A5" s="77" t="s">
        <v>3</v>
      </c>
      <c r="B5" s="79" t="s">
        <v>4</v>
      </c>
      <c r="C5" s="79" t="s">
        <v>7</v>
      </c>
      <c r="D5" s="86" t="s">
        <v>5</v>
      </c>
      <c r="E5" s="86" t="s">
        <v>6</v>
      </c>
      <c r="F5" s="88" t="s">
        <v>19</v>
      </c>
      <c r="G5" s="89"/>
      <c r="H5" s="88" t="s">
        <v>17</v>
      </c>
      <c r="I5" s="89"/>
      <c r="J5" s="6" t="s">
        <v>10</v>
      </c>
      <c r="K5" s="79" t="s">
        <v>12</v>
      </c>
      <c r="L5" s="79" t="s">
        <v>0</v>
      </c>
      <c r="M5" s="6" t="s">
        <v>13</v>
      </c>
      <c r="N5" s="79" t="s">
        <v>1</v>
      </c>
      <c r="O5" s="84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25">
      <c r="A6" s="78"/>
      <c r="B6" s="80"/>
      <c r="C6" s="80"/>
      <c r="D6" s="87"/>
      <c r="E6" s="87"/>
      <c r="F6" s="9" t="s">
        <v>8</v>
      </c>
      <c r="G6" s="9" t="s">
        <v>9</v>
      </c>
      <c r="H6" s="9" t="s">
        <v>8</v>
      </c>
      <c r="I6" s="9" t="s">
        <v>9</v>
      </c>
      <c r="J6" s="10" t="s">
        <v>11</v>
      </c>
      <c r="K6" s="80"/>
      <c r="L6" s="80"/>
      <c r="M6" s="10" t="s">
        <v>14</v>
      </c>
      <c r="N6" s="80"/>
      <c r="O6" s="85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7" customFormat="1" ht="39.75" thickTop="1" thickBot="1" x14ac:dyDescent="0.25">
      <c r="A7" s="34">
        <v>60004074</v>
      </c>
      <c r="B7" s="35">
        <v>20</v>
      </c>
      <c r="C7" s="35" t="s">
        <v>47</v>
      </c>
      <c r="D7" s="36">
        <v>1</v>
      </c>
      <c r="E7" s="45" t="s">
        <v>31</v>
      </c>
      <c r="F7" s="37">
        <v>23290</v>
      </c>
      <c r="G7" s="37">
        <f t="shared" ref="G7" si="0">D7*F7</f>
        <v>23290</v>
      </c>
      <c r="H7" s="45"/>
      <c r="I7" s="50">
        <f>D7*H7</f>
        <v>0</v>
      </c>
      <c r="J7" s="38" t="s">
        <v>61</v>
      </c>
      <c r="K7" s="45">
        <v>9200</v>
      </c>
      <c r="L7" s="56" t="s">
        <v>54</v>
      </c>
      <c r="M7" s="56" t="s">
        <v>55</v>
      </c>
      <c r="N7" s="56" t="s">
        <v>52</v>
      </c>
      <c r="O7" s="57" t="s">
        <v>53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1" customFormat="1" ht="39" thickBot="1" x14ac:dyDescent="0.25">
      <c r="A8" s="31" t="s">
        <v>34</v>
      </c>
      <c r="B8" s="25" t="s">
        <v>33</v>
      </c>
      <c r="C8" s="25" t="s">
        <v>30</v>
      </c>
      <c r="D8" s="32">
        <v>3</v>
      </c>
      <c r="E8" s="28" t="s">
        <v>31</v>
      </c>
      <c r="F8" s="33">
        <v>13500</v>
      </c>
      <c r="G8" s="33">
        <f t="shared" ref="G8:G16" si="1">D8*F8</f>
        <v>40500</v>
      </c>
      <c r="H8" s="28"/>
      <c r="I8" s="30">
        <f t="shared" ref="I8:I16" si="2">D8*H8</f>
        <v>0</v>
      </c>
      <c r="J8" s="27" t="s">
        <v>35</v>
      </c>
      <c r="K8" s="29" t="s">
        <v>36</v>
      </c>
      <c r="L8" s="26" t="s">
        <v>50</v>
      </c>
      <c r="M8" s="26" t="s">
        <v>51</v>
      </c>
      <c r="N8" s="26" t="s">
        <v>52</v>
      </c>
      <c r="O8" s="39" t="s">
        <v>53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1" customFormat="1" ht="39" thickBot="1" x14ac:dyDescent="0.25">
      <c r="A9" s="31" t="s">
        <v>38</v>
      </c>
      <c r="B9" s="25" t="s">
        <v>29</v>
      </c>
      <c r="C9" s="25" t="s">
        <v>39</v>
      </c>
      <c r="D9" s="32">
        <v>1</v>
      </c>
      <c r="E9" s="30" t="s">
        <v>31</v>
      </c>
      <c r="F9" s="33">
        <v>8000</v>
      </c>
      <c r="G9" s="33">
        <f t="shared" si="1"/>
        <v>8000</v>
      </c>
      <c r="H9" s="30"/>
      <c r="I9" s="30">
        <f t="shared" si="2"/>
        <v>0</v>
      </c>
      <c r="J9" s="27" t="s">
        <v>57</v>
      </c>
      <c r="K9" s="29" t="s">
        <v>48</v>
      </c>
      <c r="L9" s="63" t="s">
        <v>54</v>
      </c>
      <c r="M9" s="63" t="s">
        <v>55</v>
      </c>
      <c r="N9" s="63" t="s">
        <v>52</v>
      </c>
      <c r="O9" s="66" t="s">
        <v>53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1" customFormat="1" ht="39" thickBot="1" x14ac:dyDescent="0.25">
      <c r="A10" s="31" t="s">
        <v>40</v>
      </c>
      <c r="B10" s="25" t="s">
        <v>29</v>
      </c>
      <c r="C10" s="25" t="s">
        <v>41</v>
      </c>
      <c r="D10" s="32">
        <v>1</v>
      </c>
      <c r="E10" s="30" t="s">
        <v>31</v>
      </c>
      <c r="F10" s="33">
        <v>4500</v>
      </c>
      <c r="G10" s="33">
        <f t="shared" si="1"/>
        <v>4500</v>
      </c>
      <c r="H10" s="30"/>
      <c r="I10" s="30">
        <f t="shared" si="2"/>
        <v>0</v>
      </c>
      <c r="J10" s="27" t="s">
        <v>58</v>
      </c>
      <c r="K10" s="29">
        <v>9800</v>
      </c>
      <c r="L10" s="64"/>
      <c r="M10" s="64"/>
      <c r="N10" s="64"/>
      <c r="O10" s="67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1" customFormat="1" ht="27" customHeight="1" thickBot="1" x14ac:dyDescent="0.25">
      <c r="A11" s="31" t="s">
        <v>42</v>
      </c>
      <c r="B11" s="25" t="s">
        <v>29</v>
      </c>
      <c r="C11" s="25" t="s">
        <v>43</v>
      </c>
      <c r="D11" s="32">
        <v>2</v>
      </c>
      <c r="E11" s="30" t="s">
        <v>31</v>
      </c>
      <c r="F11" s="33">
        <v>25000</v>
      </c>
      <c r="G11" s="33">
        <f t="shared" si="1"/>
        <v>50000</v>
      </c>
      <c r="H11" s="30"/>
      <c r="I11" s="30">
        <f t="shared" si="2"/>
        <v>0</v>
      </c>
      <c r="J11" s="82" t="s">
        <v>59</v>
      </c>
      <c r="K11" s="81" t="s">
        <v>49</v>
      </c>
      <c r="L11" s="64"/>
      <c r="M11" s="64"/>
      <c r="N11" s="64"/>
      <c r="O11" s="6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1" customFormat="1" ht="27" customHeight="1" thickBot="1" x14ac:dyDescent="0.25">
      <c r="A12" s="31" t="s">
        <v>44</v>
      </c>
      <c r="B12" s="25" t="s">
        <v>29</v>
      </c>
      <c r="C12" s="25" t="s">
        <v>39</v>
      </c>
      <c r="D12" s="32">
        <v>2</v>
      </c>
      <c r="E12" s="30" t="s">
        <v>31</v>
      </c>
      <c r="F12" s="33">
        <v>8000</v>
      </c>
      <c r="G12" s="33">
        <f t="shared" si="1"/>
        <v>16000</v>
      </c>
      <c r="H12" s="30"/>
      <c r="I12" s="30">
        <f t="shared" si="2"/>
        <v>0</v>
      </c>
      <c r="J12" s="81"/>
      <c r="K12" s="81"/>
      <c r="L12" s="64"/>
      <c r="M12" s="64"/>
      <c r="N12" s="64"/>
      <c r="O12" s="67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s="7" customFormat="1" ht="27" customHeight="1" thickBot="1" x14ac:dyDescent="0.25">
      <c r="A13" s="31" t="s">
        <v>45</v>
      </c>
      <c r="B13" s="25" t="s">
        <v>29</v>
      </c>
      <c r="C13" s="25" t="s">
        <v>30</v>
      </c>
      <c r="D13" s="32">
        <v>2</v>
      </c>
      <c r="E13" s="30" t="s">
        <v>31</v>
      </c>
      <c r="F13" s="33">
        <v>39790</v>
      </c>
      <c r="G13" s="33">
        <f t="shared" si="1"/>
        <v>79580</v>
      </c>
      <c r="H13" s="30"/>
      <c r="I13" s="30">
        <f t="shared" si="2"/>
        <v>0</v>
      </c>
      <c r="J13" s="82" t="s">
        <v>60</v>
      </c>
      <c r="K13" s="81">
        <v>9370</v>
      </c>
      <c r="L13" s="64"/>
      <c r="M13" s="64"/>
      <c r="N13" s="64"/>
      <c r="O13" s="67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</row>
    <row r="14" spans="1:131" s="1" customFormat="1" ht="26.25" customHeight="1" thickBot="1" x14ac:dyDescent="0.25">
      <c r="A14" s="31"/>
      <c r="B14" s="25">
        <v>20</v>
      </c>
      <c r="C14" s="53" t="s">
        <v>62</v>
      </c>
      <c r="D14" s="32">
        <v>2</v>
      </c>
      <c r="E14" s="30" t="s">
        <v>31</v>
      </c>
      <c r="F14" s="33">
        <v>6000</v>
      </c>
      <c r="G14" s="33">
        <f t="shared" si="1"/>
        <v>12000</v>
      </c>
      <c r="H14" s="30"/>
      <c r="I14" s="30">
        <f t="shared" si="2"/>
        <v>0</v>
      </c>
      <c r="J14" s="81"/>
      <c r="K14" s="81"/>
      <c r="L14" s="64"/>
      <c r="M14" s="64"/>
      <c r="N14" s="64"/>
      <c r="O14" s="67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2" customFormat="1" ht="38.25" x14ac:dyDescent="0.2">
      <c r="A15" s="31" t="s">
        <v>46</v>
      </c>
      <c r="B15" s="25" t="s">
        <v>29</v>
      </c>
      <c r="C15" s="25" t="s">
        <v>47</v>
      </c>
      <c r="D15" s="32">
        <v>1</v>
      </c>
      <c r="E15" s="30" t="s">
        <v>31</v>
      </c>
      <c r="F15" s="33">
        <v>14000</v>
      </c>
      <c r="G15" s="33">
        <f t="shared" si="1"/>
        <v>14000</v>
      </c>
      <c r="H15" s="30"/>
      <c r="I15" s="30">
        <f t="shared" si="2"/>
        <v>0</v>
      </c>
      <c r="J15" s="27" t="s">
        <v>32</v>
      </c>
      <c r="K15" s="30" t="s">
        <v>37</v>
      </c>
      <c r="L15" s="64"/>
      <c r="M15" s="64"/>
      <c r="N15" s="64"/>
      <c r="O15" s="67"/>
    </row>
    <row r="16" spans="1:131" ht="39" thickBot="1" x14ac:dyDescent="0.25">
      <c r="A16" s="40">
        <v>60004262</v>
      </c>
      <c r="B16" s="41">
        <v>10</v>
      </c>
      <c r="C16" s="54" t="s">
        <v>65</v>
      </c>
      <c r="D16" s="42">
        <v>1</v>
      </c>
      <c r="E16" s="55" t="s">
        <v>31</v>
      </c>
      <c r="F16" s="43">
        <v>4500</v>
      </c>
      <c r="G16" s="43">
        <f t="shared" si="1"/>
        <v>4500</v>
      </c>
      <c r="H16" s="46"/>
      <c r="I16" s="46">
        <f t="shared" si="2"/>
        <v>0</v>
      </c>
      <c r="J16" s="44" t="s">
        <v>64</v>
      </c>
      <c r="K16" s="55" t="s">
        <v>63</v>
      </c>
      <c r="L16" s="65"/>
      <c r="M16" s="65"/>
      <c r="N16" s="65"/>
      <c r="O16" s="68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82" ht="22.9" customHeight="1" thickTop="1" thickBot="1" x14ac:dyDescent="0.25">
      <c r="A17" s="75" t="s">
        <v>15</v>
      </c>
      <c r="B17" s="76"/>
      <c r="C17" s="76"/>
      <c r="D17" s="76"/>
      <c r="E17" s="76"/>
      <c r="F17" s="76"/>
      <c r="G17" s="62">
        <f>SUM(G7:G16)</f>
        <v>252370</v>
      </c>
      <c r="H17" s="58"/>
      <c r="I17" s="58"/>
      <c r="J17" s="58"/>
      <c r="K17" s="58"/>
      <c r="L17" s="47"/>
      <c r="M17" s="47"/>
      <c r="N17" s="47"/>
      <c r="O17" s="49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ht="16.5" thickTop="1" thickBot="1" x14ac:dyDescent="0.25">
      <c r="A18" s="72" t="s">
        <v>16</v>
      </c>
      <c r="B18" s="73"/>
      <c r="C18" s="73"/>
      <c r="D18" s="73"/>
      <c r="E18" s="73"/>
      <c r="F18" s="73"/>
      <c r="G18" s="73"/>
      <c r="H18" s="74"/>
      <c r="I18" s="8">
        <f>SUM(I7:I16)</f>
        <v>0</v>
      </c>
      <c r="J18" s="48"/>
      <c r="K18" s="47"/>
      <c r="L18" s="59"/>
      <c r="M18" s="60"/>
      <c r="N18" s="59"/>
      <c r="O18" s="61"/>
    </row>
    <row r="19" spans="1:82" ht="13.5" thickTop="1" x14ac:dyDescent="0.2">
      <c r="A19" s="13" t="s">
        <v>21</v>
      </c>
      <c r="B19" s="14"/>
      <c r="C19" s="13"/>
      <c r="D19" s="14"/>
      <c r="E19" s="13"/>
      <c r="F19" s="15"/>
      <c r="G19" s="15"/>
      <c r="H19" s="13"/>
      <c r="I19" s="13"/>
      <c r="J19" s="13"/>
      <c r="K19" s="14"/>
      <c r="L19" s="18"/>
      <c r="M19" s="20"/>
      <c r="N19" s="18"/>
      <c r="O19" s="18"/>
    </row>
    <row r="20" spans="1:82" x14ac:dyDescent="0.2">
      <c r="A20" s="16" t="s">
        <v>22</v>
      </c>
      <c r="B20" s="83" t="s">
        <v>23</v>
      </c>
      <c r="C20" s="83"/>
      <c r="D20" s="83"/>
      <c r="E20" s="83"/>
      <c r="F20" s="17" t="s">
        <v>24</v>
      </c>
      <c r="G20" s="18"/>
      <c r="H20" s="19"/>
      <c r="I20" s="18"/>
      <c r="J20" s="20"/>
      <c r="K20" s="20"/>
      <c r="L20" s="18"/>
      <c r="M20" s="20"/>
      <c r="N20" s="18"/>
      <c r="O20" s="18"/>
    </row>
    <row r="21" spans="1:82" x14ac:dyDescent="0.2">
      <c r="A21" s="18"/>
      <c r="B21" s="20"/>
      <c r="C21" s="18"/>
      <c r="D21" s="20"/>
      <c r="E21" s="18"/>
      <c r="F21" s="19"/>
      <c r="G21" s="19"/>
      <c r="H21" s="21" t="s">
        <v>25</v>
      </c>
      <c r="I21" s="18"/>
      <c r="J21" s="20"/>
      <c r="K21" s="20"/>
      <c r="L21" s="18"/>
      <c r="M21" s="20"/>
      <c r="N21" s="18"/>
      <c r="O21" s="18"/>
    </row>
    <row r="22" spans="1:82" x14ac:dyDescent="0.2">
      <c r="A22" s="18"/>
      <c r="B22" s="20"/>
      <c r="C22" s="18"/>
      <c r="D22" s="20"/>
      <c r="E22" s="18"/>
      <c r="F22" s="19"/>
      <c r="G22" s="19"/>
      <c r="H22" s="21"/>
      <c r="I22" s="18"/>
      <c r="J22" s="20"/>
      <c r="K22" s="20"/>
      <c r="L22" s="18"/>
      <c r="M22" s="20"/>
      <c r="N22" s="18"/>
      <c r="O22" s="18"/>
    </row>
    <row r="23" spans="1:82" x14ac:dyDescent="0.2">
      <c r="A23" s="18"/>
      <c r="B23" s="20"/>
      <c r="C23" s="18"/>
      <c r="D23" s="20"/>
      <c r="E23" s="18"/>
      <c r="F23" s="19"/>
      <c r="G23" s="22"/>
      <c r="H23" s="21"/>
      <c r="I23" s="18"/>
      <c r="J23" s="20"/>
      <c r="K23" s="20"/>
      <c r="L23" s="18"/>
      <c r="M23" s="20"/>
      <c r="N23" s="18"/>
      <c r="O23" s="18"/>
    </row>
    <row r="24" spans="1:82" x14ac:dyDescent="0.2">
      <c r="A24" s="18"/>
      <c r="B24" s="20"/>
      <c r="C24" s="18"/>
      <c r="D24" s="20"/>
      <c r="E24" s="18"/>
      <c r="F24" s="19"/>
      <c r="G24" s="19"/>
      <c r="H24" s="21"/>
      <c r="I24" s="18"/>
      <c r="J24" s="20"/>
      <c r="K24" s="20"/>
      <c r="L24" s="18"/>
      <c r="M24" s="20"/>
      <c r="N24" s="18"/>
      <c r="O24" s="18"/>
    </row>
    <row r="25" spans="1:82" ht="15" x14ac:dyDescent="0.2">
      <c r="A25" s="18"/>
      <c r="B25" s="20"/>
      <c r="C25" s="18"/>
      <c r="D25" s="20"/>
      <c r="E25" s="18"/>
      <c r="F25" s="19"/>
      <c r="G25" s="19"/>
      <c r="H25" s="19"/>
      <c r="I25" s="21"/>
      <c r="J25" s="20"/>
      <c r="K25" s="20"/>
      <c r="L25" s="52"/>
      <c r="M25" s="52"/>
      <c r="N25" s="52"/>
      <c r="O25" s="52"/>
    </row>
    <row r="26" spans="1:82" ht="15" x14ac:dyDescent="0.2">
      <c r="A26" s="20"/>
      <c r="B26" s="20"/>
      <c r="C26" s="18"/>
      <c r="D26" s="20"/>
      <c r="E26" s="18"/>
      <c r="F26" s="23"/>
      <c r="G26" s="24"/>
      <c r="H26" s="18"/>
      <c r="I26" s="18"/>
      <c r="J26" s="52" t="s">
        <v>26</v>
      </c>
      <c r="K26" s="52"/>
      <c r="L26" s="51"/>
      <c r="M26" s="51"/>
      <c r="N26" s="51"/>
      <c r="O26" s="51"/>
    </row>
    <row r="27" spans="1:82" x14ac:dyDescent="0.2">
      <c r="A27" s="20"/>
      <c r="B27" s="20"/>
      <c r="C27" s="18"/>
      <c r="D27" s="20"/>
      <c r="E27" s="18"/>
      <c r="F27" s="18"/>
      <c r="G27" s="18"/>
      <c r="H27" s="18"/>
      <c r="I27" s="18"/>
      <c r="J27" s="51" t="s">
        <v>27</v>
      </c>
      <c r="K27" s="51"/>
      <c r="L27" s="51"/>
      <c r="M27" s="51"/>
      <c r="N27" s="51"/>
      <c r="O27" s="51"/>
    </row>
    <row r="28" spans="1:82" x14ac:dyDescent="0.2">
      <c r="A28" s="20"/>
      <c r="B28" s="20"/>
      <c r="C28" s="18"/>
      <c r="D28" s="20"/>
      <c r="E28" s="18"/>
      <c r="F28" s="18"/>
      <c r="G28" s="18"/>
      <c r="H28" s="18"/>
      <c r="I28" s="18"/>
      <c r="J28" s="51" t="s">
        <v>28</v>
      </c>
      <c r="K28" s="51"/>
    </row>
  </sheetData>
  <mergeCells count="25">
    <mergeCell ref="B20:E20"/>
    <mergeCell ref="O5:O6"/>
    <mergeCell ref="K5:K6"/>
    <mergeCell ref="L5:L6"/>
    <mergeCell ref="N5:N6"/>
    <mergeCell ref="D5:D6"/>
    <mergeCell ref="E5:E6"/>
    <mergeCell ref="F5:G5"/>
    <mergeCell ref="H5:I5"/>
    <mergeCell ref="A1:O1"/>
    <mergeCell ref="A2:O2"/>
    <mergeCell ref="A3:O3"/>
    <mergeCell ref="A18:H18"/>
    <mergeCell ref="A17:F17"/>
    <mergeCell ref="A5:A6"/>
    <mergeCell ref="B5:B6"/>
    <mergeCell ref="C5:C6"/>
    <mergeCell ref="K11:K12"/>
    <mergeCell ref="K13:K14"/>
    <mergeCell ref="J11:J12"/>
    <mergeCell ref="J13:J14"/>
    <mergeCell ref="L9:L16"/>
    <mergeCell ref="M9:M16"/>
    <mergeCell ref="N9:N16"/>
    <mergeCell ref="O9:O1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ignoredErrors>
    <ignoredError sqref="M8 A8: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2019-11-21T10:15:06Z</cp:lastPrinted>
  <dcterms:created xsi:type="dcterms:W3CDTF">2019-08-01T11:10:14Z</dcterms:created>
  <dcterms:modified xsi:type="dcterms:W3CDTF">2019-11-22T10:18:17Z</dcterms:modified>
  <cp:category/>
</cp:coreProperties>
</file>