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<sst xmlns="http://schemas.openxmlformats.org/spreadsheetml/2006/main" count="357" uniqueCount="119">
  <si>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</si>
  <si>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</si>
  <si>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</si>
  <si>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</si>
  <si>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</si>
  <si>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</si>
  <si>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</si>
  <si>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</si>
  <si>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</si>
  <si>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</si>
  <si>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</si>
  <si>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</si>
  <si>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</si>
  <si>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</si>
  <si>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</si>
  <si>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</si>
  <si>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</si>
  <si>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</si>
  <si>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</si>
  <si>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</si>
  <si>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</si>
  <si>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</si>
  <si>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</si>
  <si>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</si>
  <si>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</si>
  <si>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</si>
  <si>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</si>
  <si>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</si>
  <si>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</si>
  <si>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60004229</t>
  </si>
  <si>
    <t>10</t>
  </si>
  <si>
    <t>DNS_NB_ATYP</t>
  </si>
  <si>
    <t>KS</t>
  </si>
  <si>
    <t>20</t>
  </si>
  <si>
    <t>30</t>
  </si>
  <si>
    <t>DNS_LCD_ATYP</t>
  </si>
  <si>
    <t>60004230</t>
  </si>
  <si>
    <t>DNS_PC_ATYP</t>
  </si>
  <si>
    <t>DNS_Ultrabook13"_typ_B</t>
  </si>
  <si>
    <t>60004232</t>
  </si>
  <si>
    <t>DNS_NB15"_typ_B</t>
  </si>
  <si>
    <t>60004233</t>
  </si>
  <si>
    <t>60004234</t>
  </si>
  <si>
    <t>DNS_LCD24" Výškově stavitelný</t>
  </si>
  <si>
    <t>60004235</t>
  </si>
  <si>
    <t>DNS_TABLET_ATYP</t>
  </si>
  <si>
    <t>60004236</t>
  </si>
  <si>
    <t>60004237</t>
  </si>
  <si>
    <t>40</t>
  </si>
  <si>
    <t>60004238</t>
  </si>
  <si>
    <t>60004239</t>
  </si>
  <si>
    <t>60004240</t>
  </si>
  <si>
    <t>DNS_TISK multi barva</t>
  </si>
  <si>
    <t>60004241</t>
  </si>
  <si>
    <t>60004242</t>
  </si>
  <si>
    <t>60004243</t>
  </si>
  <si>
    <t>DNS_DISK_ATYP</t>
  </si>
  <si>
    <t>60004244</t>
  </si>
  <si>
    <t>60004246</t>
  </si>
  <si>
    <t>60004247</t>
  </si>
  <si>
    <t>60004248</t>
  </si>
  <si>
    <t>DNS_LCD27" Výškově stavitelný</t>
  </si>
  <si>
    <t>60004249</t>
  </si>
  <si>
    <t>DNS_Ultrabook13"_typ_A</t>
  </si>
  <si>
    <t>DNS_NB15"_typ_A</t>
  </si>
  <si>
    <t>50</t>
  </si>
  <si>
    <t>DNS_NB17"</t>
  </si>
  <si>
    <t>70004358</t>
  </si>
  <si>
    <t>70004360</t>
  </si>
  <si>
    <t>70004363</t>
  </si>
  <si>
    <t>DNS_PC_typ_A</t>
  </si>
  <si>
    <t>DNS_LCD24"</t>
  </si>
  <si>
    <t>DNS_TISK ECO ČB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</si>
  <si>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63/2019</t>
    </r>
  </si>
  <si>
    <t>Studentská</t>
  </si>
  <si>
    <t>6202/17</t>
  </si>
  <si>
    <t>708 00</t>
  </si>
  <si>
    <t>Ostrava-Poruba</t>
  </si>
  <si>
    <t>17. listopadu</t>
  </si>
  <si>
    <t>2172/15</t>
  </si>
  <si>
    <t>6213/1B</t>
  </si>
  <si>
    <t>17. listopadu</t>
  </si>
  <si>
    <t>Sokolská tř.</t>
  </si>
  <si>
    <t>33</t>
  </si>
  <si>
    <t>702 00</t>
  </si>
  <si>
    <t>Ostrava</t>
  </si>
  <si>
    <t>Fakulta  strojní</t>
  </si>
  <si>
    <t>Rektorát</t>
  </si>
  <si>
    <t>FEI</t>
  </si>
  <si>
    <t>FMT</t>
  </si>
  <si>
    <t>Fakulta strojní</t>
  </si>
  <si>
    <t>EKF</t>
  </si>
  <si>
    <t>HGF</t>
  </si>
  <si>
    <t>Sabina Glacová
+420 597 329 019
sabina.glacova@vsb.cz</t>
  </si>
  <si>
    <t>Ing. Barbora Uhrová
+420 597 325 328
barbora.uhrova@vsb.cz</t>
  </si>
  <si>
    <t>Mgr. Ladislava Zedková
+420 597 321 230
ladislava.zedkova@vsb.cz</t>
  </si>
  <si>
    <t>doc. Ing. Tomáš Novák, Ph.D.
+420 597 325 826
tomas.novak1@vsb.cz</t>
  </si>
  <si>
    <t>Kateřina Sciglová
+420 597 329 602
katerina.sciglova@vsb.cz</t>
  </si>
  <si>
    <t>Marcela Dluhošová
+420 597 324 467
marcela.dluhosova@vsb.cz</t>
  </si>
  <si>
    <t>Tereza Cagalová
+420 597 323 389
tereza.cagalova@vsb.cz</t>
  </si>
  <si>
    <t>Darina Cihlářová
+420 597 329 020
darina.cihlarova@vsb.cz</t>
  </si>
  <si>
    <t>Karin Mikulová
+420 597 321 296
karin.mikulova@vsb.cz</t>
  </si>
  <si>
    <t>Věra Blinková
+420 597 321 255
vera.blinkova@vsb.cz</t>
  </si>
  <si>
    <t>Ing. Kateřina Rychlá, Ph.D.
+420 597 325 362
katerina.rychla@vsb.cz</t>
  </si>
  <si>
    <t>Simona Gavendová
+420 597 329 313
simona.gavendova@vsb.cz</t>
  </si>
  <si>
    <t>Ing. Daniel Stříbný
+420 597 326 017
daniel.stribny@vsb.cz</t>
  </si>
  <si>
    <t>Radka Bartoncová
+420 597 321 273
radka.bartoncova@vsb.cz</t>
  </si>
  <si>
    <t>Ing. Martin Stankuš, Ph.D.
+420 597 325 997
martin.stankus@vsb.cz</t>
  </si>
  <si>
    <t>Ing. Jan Vaňuš, Ph.D.
+420 597 325 856
jan.vanus@vsb.cz</t>
  </si>
  <si>
    <t>Ing. Hana Havlenová
+420 597 322 179
hana.havlenova@vsb.cz</t>
  </si>
  <si>
    <t>Dana Ješíková
+420 597 323 560
dana.jesikova@vsb.cz</t>
  </si>
  <si>
    <t>Mojmíra Hranická
+420 597 325 678
mojmira.hranicka@vsb.cz</t>
  </si>
  <si>
    <t>60004250</t>
  </si>
  <si>
    <t>60004251</t>
  </si>
  <si>
    <t>DNS_TISK_ATYP</t>
  </si>
  <si>
    <t>DNS_PC_ typ_B</t>
  </si>
  <si>
    <t>Ing. Jaroslav Burdik
+420 597 326 066
jaroslav.burdik@vsb.cz
Bc. Žaneta Vylegalová</t>
  </si>
  <si>
    <t>Lenka Blažková
+420 597 325 351
lenka.blazkova@vsb.cz</t>
  </si>
  <si>
    <t>Kateřina Čajkovská
+420 597 323 177
katerina.cajkovska@vsb.cz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</si>
</sst>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/>
      <right/>
      <top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65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26" customWidth="1"/>
    <col min="3" max="3" width="31.140625" style="0" bestFit="1" customWidth="1"/>
    <col min="4" max="4" width="6.00390625" style="12" bestFit="1" customWidth="1"/>
    <col min="5" max="5" width="3.8515625" style="12" customWidth="1"/>
    <col min="6" max="6" width="9.7109375" style="0" customWidth="1"/>
    <col min="7" max="7" width="13.140625" style="0" customWidth="1"/>
    <col min="8" max="8" width="12.28125" style="0" customWidth="1"/>
    <col min="9" max="9" width="14.00390625" style="0" customWidth="1"/>
    <col min="10" max="10" width="27.8515625" style="0" bestFit="1" customWidth="1"/>
    <col min="11" max="11" width="17.8515625" style="0" customWidth="1"/>
    <col min="12" max="12" width="12.57421875" style="0" customWidth="1"/>
    <col min="13" max="13" width="8.421875" style="0" customWidth="1"/>
    <col min="14" max="14" width="7.00390625" style="0" customWidth="1"/>
    <col min="15" max="15" width="15.00390625" style="0" bestFit="1" customWidth="1"/>
  </cols>
  <sheetData>
    <row r="1" spans="1:15" ht="18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.75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4" customHeight="1">
      <c r="A3" s="70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4.5" customHeight="1" thickBot="1">
      <c r="A4" s="3"/>
      <c r="B4" s="36"/>
      <c r="C4" s="3"/>
      <c r="D4" s="11"/>
      <c r="E4" s="11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1" s="1" customFormat="1" ht="16.15" customHeight="1" thickBot="1" thickTop="1">
      <c r="A5" s="80" t="s">
        <v>3</v>
      </c>
      <c r="B5" s="82" t="s">
        <v>4</v>
      </c>
      <c r="C5" s="84" t="s">
        <v>7</v>
      </c>
      <c r="D5" s="91" t="s">
        <v>5</v>
      </c>
      <c r="E5" s="91" t="s">
        <v>6</v>
      </c>
      <c r="F5" s="93" t="s">
        <v>19</v>
      </c>
      <c r="G5" s="94"/>
      <c r="H5" s="93" t="s">
        <v>17</v>
      </c>
      <c r="I5" s="94"/>
      <c r="J5" s="5" t="s">
        <v>10</v>
      </c>
      <c r="K5" s="84" t="s">
        <v>12</v>
      </c>
      <c r="L5" s="84" t="s">
        <v>0</v>
      </c>
      <c r="M5" s="5" t="s">
        <v>13</v>
      </c>
      <c r="N5" s="84" t="s">
        <v>1</v>
      </c>
      <c r="O5" s="8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1"/>
      <c r="B6" s="83"/>
      <c r="C6" s="85"/>
      <c r="D6" s="92"/>
      <c r="E6" s="92"/>
      <c r="F6" s="25" t="s">
        <v>8</v>
      </c>
      <c r="G6" s="25" t="s">
        <v>9</v>
      </c>
      <c r="H6" s="25" t="s">
        <v>8</v>
      </c>
      <c r="I6" s="25" t="s">
        <v>9</v>
      </c>
      <c r="J6" s="9" t="s">
        <v>11</v>
      </c>
      <c r="K6" s="85"/>
      <c r="L6" s="85"/>
      <c r="M6" s="9" t="s">
        <v>14</v>
      </c>
      <c r="N6" s="85"/>
      <c r="O6" s="9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27" customHeight="1" thickBot="1" thickTop="1">
      <c r="A7" s="39" t="s">
        <v>29</v>
      </c>
      <c r="B7" s="40" t="s">
        <v>30</v>
      </c>
      <c r="C7" s="41" t="s">
        <v>31</v>
      </c>
      <c r="D7" s="42">
        <v>1</v>
      </c>
      <c r="E7" s="41" t="s">
        <v>32</v>
      </c>
      <c r="F7" s="43">
        <v>39990</v>
      </c>
      <c r="G7" s="43">
        <f>D7*F7</f>
        <v>39990</v>
      </c>
      <c r="H7" s="41"/>
      <c r="I7" s="41">
        <f>D7*H7</f>
        <v>0</v>
      </c>
      <c r="J7" s="86" t="s">
        <v>93</v>
      </c>
      <c r="K7" s="62">
        <v>9100</v>
      </c>
      <c r="L7" s="62" t="s">
        <v>74</v>
      </c>
      <c r="M7" s="62" t="s">
        <v>75</v>
      </c>
      <c r="N7" s="62" t="s">
        <v>76</v>
      </c>
      <c r="O7" s="65" t="s">
        <v>77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27" customHeight="1" thickBot="1">
      <c r="A8" s="28"/>
      <c r="B8" s="32" t="s">
        <v>33</v>
      </c>
      <c r="C8" s="27" t="s">
        <v>31</v>
      </c>
      <c r="D8" s="29">
        <v>1</v>
      </c>
      <c r="E8" s="27" t="s">
        <v>32</v>
      </c>
      <c r="F8" s="30">
        <v>25490</v>
      </c>
      <c r="G8" s="30">
        <f aca="true" t="shared" si="0" ref="G8:G53">D8*F8</f>
        <v>25490</v>
      </c>
      <c r="H8" s="27"/>
      <c r="I8" s="27">
        <f aca="true" t="shared" si="1" ref="I8:I53">D8*H8</f>
        <v>0</v>
      </c>
      <c r="J8" s="61"/>
      <c r="K8" s="61"/>
      <c r="L8" s="61"/>
      <c r="M8" s="61" t="s">
        <v>75</v>
      </c>
      <c r="N8" s="61" t="s">
        <v>76</v>
      </c>
      <c r="O8" s="64" t="s">
        <v>77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27" customHeight="1" thickBot="1">
      <c r="A9" s="28"/>
      <c r="B9" s="32" t="s">
        <v>34</v>
      </c>
      <c r="C9" s="27" t="s">
        <v>35</v>
      </c>
      <c r="D9" s="29">
        <v>1</v>
      </c>
      <c r="E9" s="27" t="s">
        <v>32</v>
      </c>
      <c r="F9" s="30">
        <v>11590</v>
      </c>
      <c r="G9" s="30">
        <f t="shared" si="0"/>
        <v>11590</v>
      </c>
      <c r="H9" s="27"/>
      <c r="I9" s="27">
        <f t="shared" si="1"/>
        <v>0</v>
      </c>
      <c r="J9" s="61"/>
      <c r="K9" s="61"/>
      <c r="L9" s="61"/>
      <c r="M9" s="61" t="s">
        <v>75</v>
      </c>
      <c r="N9" s="61" t="s">
        <v>76</v>
      </c>
      <c r="O9" s="64" t="s">
        <v>77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27" customHeight="1" thickBot="1">
      <c r="A10" s="28" t="s">
        <v>36</v>
      </c>
      <c r="B10" s="32" t="s">
        <v>30</v>
      </c>
      <c r="C10" s="27" t="s">
        <v>37</v>
      </c>
      <c r="D10" s="29">
        <v>3</v>
      </c>
      <c r="E10" s="27" t="s">
        <v>32</v>
      </c>
      <c r="F10" s="30">
        <v>70000</v>
      </c>
      <c r="G10" s="30">
        <f t="shared" si="0"/>
        <v>210000</v>
      </c>
      <c r="H10" s="27"/>
      <c r="I10" s="27">
        <f t="shared" si="1"/>
        <v>0</v>
      </c>
      <c r="J10" s="66" t="s">
        <v>94</v>
      </c>
      <c r="K10" s="61" t="s">
        <v>86</v>
      </c>
      <c r="L10" s="61" t="s">
        <v>78</v>
      </c>
      <c r="M10" s="61" t="s">
        <v>79</v>
      </c>
      <c r="N10" s="61" t="s">
        <v>76</v>
      </c>
      <c r="O10" s="64" t="s">
        <v>77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7" customFormat="1" ht="27" customHeight="1" thickBot="1">
      <c r="A11" s="28"/>
      <c r="B11" s="32">
        <v>20</v>
      </c>
      <c r="C11" s="27" t="s">
        <v>43</v>
      </c>
      <c r="D11" s="29">
        <v>4</v>
      </c>
      <c r="E11" s="34" t="s">
        <v>32</v>
      </c>
      <c r="F11" s="30">
        <v>5000</v>
      </c>
      <c r="G11" s="30">
        <f t="shared" si="0"/>
        <v>20000</v>
      </c>
      <c r="H11" s="27"/>
      <c r="I11" s="27">
        <f t="shared" si="1"/>
        <v>0</v>
      </c>
      <c r="J11" s="61"/>
      <c r="K11" s="61"/>
      <c r="L11" s="61"/>
      <c r="M11" s="61"/>
      <c r="N11" s="61"/>
      <c r="O11" s="6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39" thickBot="1">
      <c r="A12" s="31">
        <v>60004231</v>
      </c>
      <c r="B12" s="32">
        <v>10</v>
      </c>
      <c r="C12" s="27" t="s">
        <v>38</v>
      </c>
      <c r="D12" s="29">
        <v>2</v>
      </c>
      <c r="E12" s="27" t="s">
        <v>32</v>
      </c>
      <c r="F12" s="30">
        <v>25500</v>
      </c>
      <c r="G12" s="30">
        <f t="shared" si="0"/>
        <v>51000</v>
      </c>
      <c r="H12" s="27"/>
      <c r="I12" s="27">
        <f t="shared" si="1"/>
        <v>0</v>
      </c>
      <c r="J12" s="44" t="s">
        <v>95</v>
      </c>
      <c r="K12" s="60" t="s">
        <v>88</v>
      </c>
      <c r="L12" s="61"/>
      <c r="M12" s="61" t="s">
        <v>79</v>
      </c>
      <c r="N12" s="61" t="s">
        <v>76</v>
      </c>
      <c r="O12" s="64" t="s">
        <v>77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39" thickBot="1">
      <c r="A13" s="28" t="s">
        <v>39</v>
      </c>
      <c r="B13" s="32" t="s">
        <v>30</v>
      </c>
      <c r="C13" s="27" t="s">
        <v>40</v>
      </c>
      <c r="D13" s="29">
        <v>1</v>
      </c>
      <c r="E13" s="27" t="s">
        <v>32</v>
      </c>
      <c r="F13" s="30">
        <v>22600</v>
      </c>
      <c r="G13" s="30">
        <f t="shared" si="0"/>
        <v>22600</v>
      </c>
      <c r="H13" s="27"/>
      <c r="I13" s="27">
        <f t="shared" si="1"/>
        <v>0</v>
      </c>
      <c r="J13" s="44" t="s">
        <v>96</v>
      </c>
      <c r="K13" s="60"/>
      <c r="L13" s="61"/>
      <c r="M13" s="61" t="s">
        <v>79</v>
      </c>
      <c r="N13" s="61" t="s">
        <v>76</v>
      </c>
      <c r="O13" s="64" t="s">
        <v>77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27" customHeight="1" thickBot="1">
      <c r="A14" s="28" t="s">
        <v>41</v>
      </c>
      <c r="B14" s="32" t="s">
        <v>30</v>
      </c>
      <c r="C14" s="27" t="s">
        <v>35</v>
      </c>
      <c r="D14" s="29">
        <v>2</v>
      </c>
      <c r="E14" s="27" t="s">
        <v>32</v>
      </c>
      <c r="F14" s="30">
        <v>8600</v>
      </c>
      <c r="G14" s="30">
        <f t="shared" si="0"/>
        <v>17200</v>
      </c>
      <c r="H14" s="27"/>
      <c r="I14" s="27">
        <f t="shared" si="1"/>
        <v>0</v>
      </c>
      <c r="J14" s="66" t="s">
        <v>97</v>
      </c>
      <c r="K14" s="63">
        <v>9600</v>
      </c>
      <c r="L14" s="61" t="s">
        <v>74</v>
      </c>
      <c r="M14" s="61" t="s">
        <v>80</v>
      </c>
      <c r="N14" s="61" t="s">
        <v>76</v>
      </c>
      <c r="O14" s="64" t="s">
        <v>77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7" customFormat="1" ht="27" customHeight="1" thickBot="1">
      <c r="A15" s="28" t="s">
        <v>42</v>
      </c>
      <c r="B15" s="32" t="s">
        <v>30</v>
      </c>
      <c r="C15" s="27" t="s">
        <v>43</v>
      </c>
      <c r="D15" s="29">
        <v>13</v>
      </c>
      <c r="E15" s="27" t="s">
        <v>32</v>
      </c>
      <c r="F15" s="30">
        <v>5000</v>
      </c>
      <c r="G15" s="30">
        <f t="shared" si="0"/>
        <v>65000</v>
      </c>
      <c r="H15" s="27"/>
      <c r="I15" s="27">
        <f t="shared" si="1"/>
        <v>0</v>
      </c>
      <c r="J15" s="61"/>
      <c r="K15" s="63"/>
      <c r="L15" s="61"/>
      <c r="M15" s="61" t="s">
        <v>80</v>
      </c>
      <c r="N15" s="61" t="s">
        <v>76</v>
      </c>
      <c r="O15" s="64" t="s">
        <v>77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7" customFormat="1" ht="27" customHeight="1" thickBot="1">
      <c r="A16" s="28" t="s">
        <v>44</v>
      </c>
      <c r="B16" s="32" t="s">
        <v>30</v>
      </c>
      <c r="C16" s="27" t="s">
        <v>37</v>
      </c>
      <c r="D16" s="29">
        <v>1</v>
      </c>
      <c r="E16" s="27" t="s">
        <v>32</v>
      </c>
      <c r="F16" s="30">
        <v>30000</v>
      </c>
      <c r="G16" s="30">
        <f t="shared" si="0"/>
        <v>30000</v>
      </c>
      <c r="H16" s="27"/>
      <c r="I16" s="27">
        <f t="shared" si="1"/>
        <v>0</v>
      </c>
      <c r="J16" s="66" t="s">
        <v>98</v>
      </c>
      <c r="K16" s="60" t="s">
        <v>90</v>
      </c>
      <c r="L16" s="61" t="s">
        <v>81</v>
      </c>
      <c r="M16" s="61" t="s">
        <v>79</v>
      </c>
      <c r="N16" s="61" t="s">
        <v>76</v>
      </c>
      <c r="O16" s="64" t="s">
        <v>77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7" customFormat="1" ht="27" customHeight="1" thickBot="1">
      <c r="A17" s="28"/>
      <c r="B17" s="32" t="s">
        <v>33</v>
      </c>
      <c r="C17" s="27" t="s">
        <v>35</v>
      </c>
      <c r="D17" s="29">
        <v>1</v>
      </c>
      <c r="E17" s="27" t="s">
        <v>32</v>
      </c>
      <c r="F17" s="30">
        <v>9000</v>
      </c>
      <c r="G17" s="30">
        <f t="shared" si="0"/>
        <v>9000</v>
      </c>
      <c r="H17" s="27"/>
      <c r="I17" s="27">
        <f t="shared" si="1"/>
        <v>0</v>
      </c>
      <c r="J17" s="61"/>
      <c r="K17" s="60"/>
      <c r="L17" s="61"/>
      <c r="M17" s="61" t="s">
        <v>79</v>
      </c>
      <c r="N17" s="61" t="s">
        <v>76</v>
      </c>
      <c r="O17" s="64" t="s">
        <v>77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7" customFormat="1" ht="27" customHeight="1" thickBot="1">
      <c r="A18" s="28" t="s">
        <v>46</v>
      </c>
      <c r="B18" s="32" t="s">
        <v>30</v>
      </c>
      <c r="C18" s="27" t="s">
        <v>35</v>
      </c>
      <c r="D18" s="29">
        <v>1</v>
      </c>
      <c r="E18" s="27" t="s">
        <v>32</v>
      </c>
      <c r="F18" s="30">
        <v>8500</v>
      </c>
      <c r="G18" s="30">
        <f t="shared" si="0"/>
        <v>8500</v>
      </c>
      <c r="H18" s="27"/>
      <c r="I18" s="27">
        <f t="shared" si="1"/>
        <v>0</v>
      </c>
      <c r="J18" s="66" t="s">
        <v>99</v>
      </c>
      <c r="K18" s="60" t="s">
        <v>89</v>
      </c>
      <c r="L18" s="61"/>
      <c r="M18" s="61" t="s">
        <v>79</v>
      </c>
      <c r="N18" s="61" t="s">
        <v>76</v>
      </c>
      <c r="O18" s="64" t="s">
        <v>77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7" customFormat="1" ht="27" customHeight="1" thickBot="1">
      <c r="A19" s="28"/>
      <c r="B19" s="32" t="s">
        <v>33</v>
      </c>
      <c r="C19" s="27" t="s">
        <v>37</v>
      </c>
      <c r="D19" s="29">
        <v>1</v>
      </c>
      <c r="E19" s="27" t="s">
        <v>32</v>
      </c>
      <c r="F19" s="30">
        <v>39900</v>
      </c>
      <c r="G19" s="30">
        <f t="shared" si="0"/>
        <v>39900</v>
      </c>
      <c r="H19" s="27"/>
      <c r="I19" s="27">
        <f t="shared" si="1"/>
        <v>0</v>
      </c>
      <c r="J19" s="61"/>
      <c r="K19" s="60"/>
      <c r="L19" s="61"/>
      <c r="M19" s="61" t="s">
        <v>79</v>
      </c>
      <c r="N19" s="61" t="s">
        <v>76</v>
      </c>
      <c r="O19" s="64" t="s">
        <v>77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7" customFormat="1" ht="27" customHeight="1" thickBot="1">
      <c r="A20" s="28" t="s">
        <v>47</v>
      </c>
      <c r="B20" s="32" t="s">
        <v>30</v>
      </c>
      <c r="C20" s="27" t="s">
        <v>31</v>
      </c>
      <c r="D20" s="29">
        <v>5</v>
      </c>
      <c r="E20" s="27" t="s">
        <v>32</v>
      </c>
      <c r="F20" s="30">
        <v>24990</v>
      </c>
      <c r="G20" s="30">
        <f t="shared" si="0"/>
        <v>124950</v>
      </c>
      <c r="H20" s="27"/>
      <c r="I20" s="27">
        <f t="shared" si="1"/>
        <v>0</v>
      </c>
      <c r="J20" s="66" t="s">
        <v>93</v>
      </c>
      <c r="K20" s="61">
        <v>9100</v>
      </c>
      <c r="L20" s="61" t="s">
        <v>74</v>
      </c>
      <c r="M20" s="61" t="s">
        <v>75</v>
      </c>
      <c r="N20" s="61" t="s">
        <v>76</v>
      </c>
      <c r="O20" s="64" t="s">
        <v>77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7" customFormat="1" ht="27" customHeight="1" thickBot="1">
      <c r="A21" s="28"/>
      <c r="B21" s="32" t="s">
        <v>33</v>
      </c>
      <c r="C21" s="27" t="s">
        <v>31</v>
      </c>
      <c r="D21" s="29">
        <v>1</v>
      </c>
      <c r="E21" s="27" t="s">
        <v>32</v>
      </c>
      <c r="F21" s="30">
        <v>39990</v>
      </c>
      <c r="G21" s="30">
        <f t="shared" si="0"/>
        <v>39990</v>
      </c>
      <c r="H21" s="27"/>
      <c r="I21" s="27">
        <f t="shared" si="1"/>
        <v>0</v>
      </c>
      <c r="J21" s="61"/>
      <c r="K21" s="61"/>
      <c r="L21" s="61"/>
      <c r="M21" s="61" t="s">
        <v>75</v>
      </c>
      <c r="N21" s="61" t="s">
        <v>76</v>
      </c>
      <c r="O21" s="64" t="s">
        <v>77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7" customFormat="1" ht="27" customHeight="1" thickBot="1">
      <c r="A22" s="28"/>
      <c r="B22" s="32" t="s">
        <v>34</v>
      </c>
      <c r="C22" s="27" t="s">
        <v>35</v>
      </c>
      <c r="D22" s="29">
        <v>1</v>
      </c>
      <c r="E22" s="27" t="s">
        <v>32</v>
      </c>
      <c r="F22" s="30">
        <v>5990</v>
      </c>
      <c r="G22" s="30">
        <f t="shared" si="0"/>
        <v>5990</v>
      </c>
      <c r="H22" s="27"/>
      <c r="I22" s="27">
        <f t="shared" si="1"/>
        <v>0</v>
      </c>
      <c r="J22" s="61"/>
      <c r="K22" s="61"/>
      <c r="L22" s="61"/>
      <c r="M22" s="61" t="s">
        <v>75</v>
      </c>
      <c r="N22" s="61" t="s">
        <v>76</v>
      </c>
      <c r="O22" s="64" t="s">
        <v>77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7" customFormat="1" ht="27" customHeight="1" thickBot="1">
      <c r="A23" s="28"/>
      <c r="B23" s="32" t="s">
        <v>48</v>
      </c>
      <c r="C23" s="27" t="s">
        <v>35</v>
      </c>
      <c r="D23" s="29">
        <v>1</v>
      </c>
      <c r="E23" s="27" t="s">
        <v>32</v>
      </c>
      <c r="F23" s="30">
        <v>11590</v>
      </c>
      <c r="G23" s="30">
        <f t="shared" si="0"/>
        <v>11590</v>
      </c>
      <c r="H23" s="27"/>
      <c r="I23" s="27">
        <f t="shared" si="1"/>
        <v>0</v>
      </c>
      <c r="J23" s="61"/>
      <c r="K23" s="61"/>
      <c r="L23" s="61"/>
      <c r="M23" s="61" t="s">
        <v>75</v>
      </c>
      <c r="N23" s="61" t="s">
        <v>76</v>
      </c>
      <c r="O23" s="64" t="s">
        <v>77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7" customFormat="1" ht="27" customHeight="1" thickBot="1">
      <c r="A24" s="28" t="s">
        <v>49</v>
      </c>
      <c r="B24" s="32" t="s">
        <v>30</v>
      </c>
      <c r="C24" s="27" t="s">
        <v>31</v>
      </c>
      <c r="D24" s="29">
        <v>1</v>
      </c>
      <c r="E24" s="27" t="s">
        <v>32</v>
      </c>
      <c r="F24" s="30">
        <v>30000</v>
      </c>
      <c r="G24" s="30">
        <f t="shared" si="0"/>
        <v>30000</v>
      </c>
      <c r="H24" s="27"/>
      <c r="I24" s="27">
        <f t="shared" si="1"/>
        <v>0</v>
      </c>
      <c r="J24" s="66" t="s">
        <v>100</v>
      </c>
      <c r="K24" s="61">
        <v>9100</v>
      </c>
      <c r="L24" s="61"/>
      <c r="M24" s="61" t="s">
        <v>75</v>
      </c>
      <c r="N24" s="61" t="s">
        <v>76</v>
      </c>
      <c r="O24" s="64" t="s">
        <v>77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27" customHeight="1" thickBot="1">
      <c r="A25" s="28"/>
      <c r="B25" s="32" t="s">
        <v>33</v>
      </c>
      <c r="C25" s="27" t="s">
        <v>31</v>
      </c>
      <c r="D25" s="29">
        <v>1</v>
      </c>
      <c r="E25" s="27" t="s">
        <v>32</v>
      </c>
      <c r="F25" s="30">
        <v>28500</v>
      </c>
      <c r="G25" s="30">
        <f t="shared" si="0"/>
        <v>28500</v>
      </c>
      <c r="H25" s="27"/>
      <c r="I25" s="27">
        <f t="shared" si="1"/>
        <v>0</v>
      </c>
      <c r="J25" s="61"/>
      <c r="K25" s="61"/>
      <c r="L25" s="61"/>
      <c r="M25" s="61" t="s">
        <v>75</v>
      </c>
      <c r="N25" s="61" t="s">
        <v>76</v>
      </c>
      <c r="O25" s="64" t="s">
        <v>77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1" customFormat="1" ht="27" customHeight="1" thickBot="1">
      <c r="A26" s="28"/>
      <c r="B26" s="32" t="s">
        <v>34</v>
      </c>
      <c r="C26" s="27" t="s">
        <v>35</v>
      </c>
      <c r="D26" s="29">
        <v>1</v>
      </c>
      <c r="E26" s="27" t="s">
        <v>32</v>
      </c>
      <c r="F26" s="30">
        <v>6000</v>
      </c>
      <c r="G26" s="30">
        <f t="shared" si="0"/>
        <v>6000</v>
      </c>
      <c r="H26" s="27"/>
      <c r="I26" s="27">
        <f t="shared" si="1"/>
        <v>0</v>
      </c>
      <c r="J26" s="61"/>
      <c r="K26" s="61"/>
      <c r="L26" s="61"/>
      <c r="M26" s="61" t="s">
        <v>75</v>
      </c>
      <c r="N26" s="61" t="s">
        <v>76</v>
      </c>
      <c r="O26" s="64" t="s">
        <v>77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1" customFormat="1" ht="39" thickBot="1">
      <c r="A27" s="28" t="s">
        <v>50</v>
      </c>
      <c r="B27" s="32" t="s">
        <v>30</v>
      </c>
      <c r="C27" s="27" t="s">
        <v>31</v>
      </c>
      <c r="D27" s="29">
        <v>2</v>
      </c>
      <c r="E27" s="27" t="s">
        <v>32</v>
      </c>
      <c r="F27" s="30">
        <v>26000</v>
      </c>
      <c r="G27" s="30">
        <f t="shared" si="0"/>
        <v>52000</v>
      </c>
      <c r="H27" s="27"/>
      <c r="I27" s="27">
        <f t="shared" si="1"/>
        <v>0</v>
      </c>
      <c r="J27" s="44" t="s">
        <v>101</v>
      </c>
      <c r="K27" s="33" t="s">
        <v>87</v>
      </c>
      <c r="L27" s="61" t="s">
        <v>81</v>
      </c>
      <c r="M27" s="61" t="s">
        <v>79</v>
      </c>
      <c r="N27" s="61" t="s">
        <v>76</v>
      </c>
      <c r="O27" s="64" t="s">
        <v>77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1" customFormat="1" ht="39" thickBot="1">
      <c r="A28" s="28" t="s">
        <v>51</v>
      </c>
      <c r="B28" s="32" t="s">
        <v>30</v>
      </c>
      <c r="C28" s="27" t="s">
        <v>52</v>
      </c>
      <c r="D28" s="29">
        <v>1</v>
      </c>
      <c r="E28" s="27" t="s">
        <v>32</v>
      </c>
      <c r="F28" s="30">
        <v>8000</v>
      </c>
      <c r="G28" s="30">
        <f t="shared" si="0"/>
        <v>8000</v>
      </c>
      <c r="H28" s="27"/>
      <c r="I28" s="27">
        <f t="shared" si="1"/>
        <v>0</v>
      </c>
      <c r="J28" s="44" t="s">
        <v>102</v>
      </c>
      <c r="K28" s="60" t="s">
        <v>89</v>
      </c>
      <c r="L28" s="61"/>
      <c r="M28" s="61" t="s">
        <v>79</v>
      </c>
      <c r="N28" s="61" t="s">
        <v>76</v>
      </c>
      <c r="O28" s="64" t="s">
        <v>77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1" customFormat="1" ht="39" thickBot="1">
      <c r="A29" s="28" t="s">
        <v>53</v>
      </c>
      <c r="B29" s="32" t="s">
        <v>30</v>
      </c>
      <c r="C29" s="27" t="s">
        <v>31</v>
      </c>
      <c r="D29" s="29">
        <v>1</v>
      </c>
      <c r="E29" s="27" t="s">
        <v>32</v>
      </c>
      <c r="F29" s="30">
        <v>39900</v>
      </c>
      <c r="G29" s="30">
        <f t="shared" si="0"/>
        <v>39900</v>
      </c>
      <c r="H29" s="27"/>
      <c r="I29" s="27">
        <f t="shared" si="1"/>
        <v>0</v>
      </c>
      <c r="J29" s="44" t="s">
        <v>103</v>
      </c>
      <c r="K29" s="60"/>
      <c r="L29" s="61"/>
      <c r="M29" s="61" t="s">
        <v>79</v>
      </c>
      <c r="N29" s="61" t="s">
        <v>76</v>
      </c>
      <c r="O29" s="64" t="s">
        <v>77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7" customFormat="1" ht="39" thickBot="1">
      <c r="A30" s="28" t="s">
        <v>54</v>
      </c>
      <c r="B30" s="32" t="s">
        <v>30</v>
      </c>
      <c r="C30" s="27" t="s">
        <v>31</v>
      </c>
      <c r="D30" s="29">
        <v>3</v>
      </c>
      <c r="E30" s="27" t="s">
        <v>32</v>
      </c>
      <c r="F30" s="30">
        <v>40000</v>
      </c>
      <c r="G30" s="30">
        <f t="shared" si="0"/>
        <v>120000</v>
      </c>
      <c r="H30" s="27"/>
      <c r="I30" s="27">
        <f t="shared" si="1"/>
        <v>0</v>
      </c>
      <c r="J30" s="44" t="s">
        <v>104</v>
      </c>
      <c r="K30" s="33" t="s">
        <v>87</v>
      </c>
      <c r="L30" s="61"/>
      <c r="M30" s="61" t="s">
        <v>79</v>
      </c>
      <c r="N30" s="61" t="s">
        <v>76</v>
      </c>
      <c r="O30" s="64" t="s">
        <v>77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39" thickBot="1">
      <c r="A31" s="28" t="s">
        <v>55</v>
      </c>
      <c r="B31" s="32" t="s">
        <v>30</v>
      </c>
      <c r="C31" s="27" t="s">
        <v>56</v>
      </c>
      <c r="D31" s="29">
        <v>6</v>
      </c>
      <c r="E31" s="27" t="s">
        <v>32</v>
      </c>
      <c r="F31" s="30">
        <v>3000</v>
      </c>
      <c r="G31" s="30">
        <f t="shared" si="0"/>
        <v>18000</v>
      </c>
      <c r="H31" s="27"/>
      <c r="I31" s="27">
        <f t="shared" si="1"/>
        <v>0</v>
      </c>
      <c r="J31" s="44" t="s">
        <v>105</v>
      </c>
      <c r="K31" s="35" t="s">
        <v>88</v>
      </c>
      <c r="L31" s="61"/>
      <c r="M31" s="61" t="s">
        <v>79</v>
      </c>
      <c r="N31" s="61" t="s">
        <v>76</v>
      </c>
      <c r="O31" s="64" t="s">
        <v>77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39" thickBot="1">
      <c r="A32" s="28" t="s">
        <v>57</v>
      </c>
      <c r="B32" s="32" t="s">
        <v>30</v>
      </c>
      <c r="C32" s="27" t="s">
        <v>37</v>
      </c>
      <c r="D32" s="29">
        <v>3</v>
      </c>
      <c r="E32" s="27" t="s">
        <v>32</v>
      </c>
      <c r="F32" s="30">
        <v>26000</v>
      </c>
      <c r="G32" s="30">
        <f t="shared" si="0"/>
        <v>78000</v>
      </c>
      <c r="H32" s="27"/>
      <c r="I32" s="27">
        <f t="shared" si="1"/>
        <v>0</v>
      </c>
      <c r="J32" s="44" t="s">
        <v>106</v>
      </c>
      <c r="K32" s="59" t="s">
        <v>89</v>
      </c>
      <c r="L32" s="61"/>
      <c r="M32" s="61" t="s">
        <v>79</v>
      </c>
      <c r="N32" s="61" t="s">
        <v>76</v>
      </c>
      <c r="O32" s="64" t="s">
        <v>77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7" customFormat="1" ht="39" thickBot="1">
      <c r="A33" s="28" t="s">
        <v>58</v>
      </c>
      <c r="B33" s="32" t="s">
        <v>30</v>
      </c>
      <c r="C33" s="27" t="s">
        <v>31</v>
      </c>
      <c r="D33" s="29">
        <v>1</v>
      </c>
      <c r="E33" s="27" t="s">
        <v>32</v>
      </c>
      <c r="F33" s="30">
        <v>36500</v>
      </c>
      <c r="G33" s="30">
        <f t="shared" si="0"/>
        <v>36500</v>
      </c>
      <c r="H33" s="27"/>
      <c r="I33" s="27">
        <f t="shared" si="1"/>
        <v>0</v>
      </c>
      <c r="J33" s="44" t="s">
        <v>107</v>
      </c>
      <c r="K33" s="60" t="s">
        <v>88</v>
      </c>
      <c r="L33" s="61"/>
      <c r="M33" s="61" t="s">
        <v>79</v>
      </c>
      <c r="N33" s="61" t="s">
        <v>76</v>
      </c>
      <c r="O33" s="64" t="s">
        <v>77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7" customFormat="1" ht="27" customHeight="1" thickBot="1">
      <c r="A34" s="28" t="s">
        <v>59</v>
      </c>
      <c r="B34" s="32" t="s">
        <v>30</v>
      </c>
      <c r="C34" s="27" t="s">
        <v>45</v>
      </c>
      <c r="D34" s="29">
        <v>1</v>
      </c>
      <c r="E34" s="27" t="s">
        <v>32</v>
      </c>
      <c r="F34" s="30">
        <v>21000</v>
      </c>
      <c r="G34" s="30">
        <f t="shared" si="0"/>
        <v>21000</v>
      </c>
      <c r="H34" s="27"/>
      <c r="I34" s="27">
        <f t="shared" si="1"/>
        <v>0</v>
      </c>
      <c r="J34" s="66" t="s">
        <v>116</v>
      </c>
      <c r="K34" s="60"/>
      <c r="L34" s="61"/>
      <c r="M34" s="61" t="s">
        <v>79</v>
      </c>
      <c r="N34" s="61" t="s">
        <v>76</v>
      </c>
      <c r="O34" s="64" t="s">
        <v>77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7" customFormat="1" ht="27" customHeight="1" thickBot="1">
      <c r="A35" s="28"/>
      <c r="B35" s="32" t="s">
        <v>33</v>
      </c>
      <c r="C35" s="27" t="s">
        <v>56</v>
      </c>
      <c r="D35" s="29">
        <v>2</v>
      </c>
      <c r="E35" s="27" t="s">
        <v>32</v>
      </c>
      <c r="F35" s="30">
        <v>3000</v>
      </c>
      <c r="G35" s="30">
        <f t="shared" si="0"/>
        <v>6000</v>
      </c>
      <c r="H35" s="27"/>
      <c r="I35" s="27">
        <f t="shared" si="1"/>
        <v>0</v>
      </c>
      <c r="J35" s="61"/>
      <c r="K35" s="60"/>
      <c r="L35" s="61"/>
      <c r="M35" s="61" t="s">
        <v>79</v>
      </c>
      <c r="N35" s="61" t="s">
        <v>76</v>
      </c>
      <c r="O35" s="64" t="s">
        <v>77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7" customHeight="1" thickBot="1">
      <c r="A36" s="28"/>
      <c r="B36" s="32" t="s">
        <v>34</v>
      </c>
      <c r="C36" s="27" t="s">
        <v>40</v>
      </c>
      <c r="D36" s="29">
        <v>1</v>
      </c>
      <c r="E36" s="27" t="s">
        <v>32</v>
      </c>
      <c r="F36" s="30">
        <v>22600</v>
      </c>
      <c r="G36" s="30">
        <f t="shared" si="0"/>
        <v>22600</v>
      </c>
      <c r="H36" s="27"/>
      <c r="I36" s="27">
        <f t="shared" si="1"/>
        <v>0</v>
      </c>
      <c r="J36" s="61"/>
      <c r="K36" s="60"/>
      <c r="L36" s="61"/>
      <c r="M36" s="61" t="s">
        <v>79</v>
      </c>
      <c r="N36" s="61" t="s">
        <v>76</v>
      </c>
      <c r="O36" s="64" t="s">
        <v>77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7" customFormat="1" ht="39" thickBot="1">
      <c r="A37" s="28" t="s">
        <v>60</v>
      </c>
      <c r="B37" s="32" t="s">
        <v>30</v>
      </c>
      <c r="C37" s="27" t="s">
        <v>61</v>
      </c>
      <c r="D37" s="29">
        <v>1</v>
      </c>
      <c r="E37" s="27" t="s">
        <v>32</v>
      </c>
      <c r="F37" s="30">
        <v>6000</v>
      </c>
      <c r="G37" s="30">
        <f t="shared" si="0"/>
        <v>6000</v>
      </c>
      <c r="H37" s="27"/>
      <c r="I37" s="27">
        <f t="shared" si="1"/>
        <v>0</v>
      </c>
      <c r="J37" s="44" t="s">
        <v>108</v>
      </c>
      <c r="K37" s="60"/>
      <c r="L37" s="61"/>
      <c r="M37" s="61" t="s">
        <v>79</v>
      </c>
      <c r="N37" s="61" t="s">
        <v>76</v>
      </c>
      <c r="O37" s="64" t="s">
        <v>77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7" customHeight="1" thickBot="1">
      <c r="A38" s="28" t="s">
        <v>62</v>
      </c>
      <c r="B38" s="32" t="s">
        <v>30</v>
      </c>
      <c r="C38" s="27" t="s">
        <v>63</v>
      </c>
      <c r="D38" s="29">
        <v>1</v>
      </c>
      <c r="E38" s="27" t="s">
        <v>32</v>
      </c>
      <c r="F38" s="30">
        <v>19000</v>
      </c>
      <c r="G38" s="30">
        <f t="shared" si="0"/>
        <v>19000</v>
      </c>
      <c r="H38" s="27"/>
      <c r="I38" s="27">
        <f t="shared" si="1"/>
        <v>0</v>
      </c>
      <c r="J38" s="66" t="s">
        <v>109</v>
      </c>
      <c r="K38" s="60" t="s">
        <v>91</v>
      </c>
      <c r="L38" s="60" t="s">
        <v>82</v>
      </c>
      <c r="M38" s="60" t="s">
        <v>83</v>
      </c>
      <c r="N38" s="60" t="s">
        <v>84</v>
      </c>
      <c r="O38" s="67" t="s">
        <v>85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1" customFormat="1" ht="27" customHeight="1" thickBot="1">
      <c r="A39" s="28"/>
      <c r="B39" s="32" t="s">
        <v>33</v>
      </c>
      <c r="C39" s="27" t="s">
        <v>64</v>
      </c>
      <c r="D39" s="29">
        <v>1</v>
      </c>
      <c r="E39" s="27" t="s">
        <v>32</v>
      </c>
      <c r="F39" s="30">
        <v>14000</v>
      </c>
      <c r="G39" s="30">
        <f t="shared" si="0"/>
        <v>14000</v>
      </c>
      <c r="H39" s="27"/>
      <c r="I39" s="27">
        <f t="shared" si="1"/>
        <v>0</v>
      </c>
      <c r="J39" s="61"/>
      <c r="K39" s="60"/>
      <c r="L39" s="60"/>
      <c r="M39" s="60" t="s">
        <v>83</v>
      </c>
      <c r="N39" s="60" t="s">
        <v>84</v>
      </c>
      <c r="O39" s="67" t="s">
        <v>85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1:131" s="7" customFormat="1" ht="27" customHeight="1" thickBot="1">
      <c r="A40" s="28"/>
      <c r="B40" s="32" t="s">
        <v>34</v>
      </c>
      <c r="C40" s="27" t="s">
        <v>38</v>
      </c>
      <c r="D40" s="29">
        <v>2</v>
      </c>
      <c r="E40" s="27" t="s">
        <v>32</v>
      </c>
      <c r="F40" s="30">
        <v>25500</v>
      </c>
      <c r="G40" s="30">
        <f t="shared" si="0"/>
        <v>51000</v>
      </c>
      <c r="H40" s="27"/>
      <c r="I40" s="27">
        <f t="shared" si="1"/>
        <v>0</v>
      </c>
      <c r="J40" s="61"/>
      <c r="K40" s="60"/>
      <c r="L40" s="60"/>
      <c r="M40" s="60" t="s">
        <v>83</v>
      </c>
      <c r="N40" s="60" t="s">
        <v>84</v>
      </c>
      <c r="O40" s="67" t="s">
        <v>85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1:131" s="7" customFormat="1" ht="27" customHeight="1" thickBot="1">
      <c r="A41" s="28"/>
      <c r="B41" s="32" t="s">
        <v>48</v>
      </c>
      <c r="C41" s="27" t="s">
        <v>61</v>
      </c>
      <c r="D41" s="29">
        <v>4</v>
      </c>
      <c r="E41" s="27" t="s">
        <v>32</v>
      </c>
      <c r="F41" s="30">
        <v>6000</v>
      </c>
      <c r="G41" s="30">
        <f t="shared" si="0"/>
        <v>24000</v>
      </c>
      <c r="H41" s="27"/>
      <c r="I41" s="27">
        <f t="shared" si="1"/>
        <v>0</v>
      </c>
      <c r="J41" s="61"/>
      <c r="K41" s="60"/>
      <c r="L41" s="60"/>
      <c r="M41" s="60" t="s">
        <v>83</v>
      </c>
      <c r="N41" s="60" t="s">
        <v>84</v>
      </c>
      <c r="O41" s="67" t="s">
        <v>85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1:131" s="7" customFormat="1" ht="27" customHeight="1" thickBot="1">
      <c r="A42" s="28"/>
      <c r="B42" s="32" t="s">
        <v>65</v>
      </c>
      <c r="C42" s="27" t="s">
        <v>66</v>
      </c>
      <c r="D42" s="29">
        <v>1</v>
      </c>
      <c r="E42" s="27" t="s">
        <v>32</v>
      </c>
      <c r="F42" s="30">
        <v>21000</v>
      </c>
      <c r="G42" s="30">
        <f t="shared" si="0"/>
        <v>21000</v>
      </c>
      <c r="H42" s="27"/>
      <c r="I42" s="27">
        <f t="shared" si="1"/>
        <v>0</v>
      </c>
      <c r="J42" s="61"/>
      <c r="K42" s="60"/>
      <c r="L42" s="60"/>
      <c r="M42" s="60" t="s">
        <v>83</v>
      </c>
      <c r="N42" s="60" t="s">
        <v>84</v>
      </c>
      <c r="O42" s="67" t="s">
        <v>85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1:131" s="1" customFormat="1" ht="27" customHeight="1" thickBot="1">
      <c r="A43" s="28" t="s">
        <v>67</v>
      </c>
      <c r="B43" s="32" t="s">
        <v>30</v>
      </c>
      <c r="C43" s="27" t="s">
        <v>37</v>
      </c>
      <c r="D43" s="29">
        <v>1</v>
      </c>
      <c r="E43" s="27" t="s">
        <v>32</v>
      </c>
      <c r="F43" s="30">
        <v>39900</v>
      </c>
      <c r="G43" s="30">
        <f t="shared" si="0"/>
        <v>39900</v>
      </c>
      <c r="H43" s="27"/>
      <c r="I43" s="27">
        <f t="shared" si="1"/>
        <v>0</v>
      </c>
      <c r="J43" s="66" t="s">
        <v>110</v>
      </c>
      <c r="K43" s="60" t="s">
        <v>92</v>
      </c>
      <c r="L43" s="95" t="s">
        <v>78</v>
      </c>
      <c r="M43" s="95" t="s">
        <v>79</v>
      </c>
      <c r="N43" s="95" t="s">
        <v>76</v>
      </c>
      <c r="O43" s="96" t="s">
        <v>77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pans="1:131" s="6" customFormat="1" ht="27" customHeight="1" thickBot="1">
      <c r="A44" s="28" t="s">
        <v>68</v>
      </c>
      <c r="B44" s="32" t="s">
        <v>30</v>
      </c>
      <c r="C44" s="27" t="s">
        <v>35</v>
      </c>
      <c r="D44" s="29">
        <v>1</v>
      </c>
      <c r="E44" s="27" t="s">
        <v>32</v>
      </c>
      <c r="F44" s="30">
        <v>8000</v>
      </c>
      <c r="G44" s="30">
        <f t="shared" si="0"/>
        <v>8000</v>
      </c>
      <c r="H44" s="27"/>
      <c r="I44" s="27">
        <f t="shared" si="1"/>
        <v>0</v>
      </c>
      <c r="J44" s="60"/>
      <c r="K44" s="60"/>
      <c r="L44" s="100"/>
      <c r="M44" s="100" t="s">
        <v>79</v>
      </c>
      <c r="N44" s="100" t="s">
        <v>76</v>
      </c>
      <c r="O44" s="97" t="s">
        <v>77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</row>
    <row r="45" spans="1:131" s="7" customFormat="1" ht="27" customHeight="1" thickBot="1">
      <c r="A45" s="28"/>
      <c r="B45" s="32">
        <v>20</v>
      </c>
      <c r="C45" s="27" t="s">
        <v>35</v>
      </c>
      <c r="D45" s="29">
        <v>2</v>
      </c>
      <c r="E45" s="34" t="s">
        <v>32</v>
      </c>
      <c r="F45" s="30">
        <v>4600</v>
      </c>
      <c r="G45" s="30">
        <f t="shared" si="0"/>
        <v>9200</v>
      </c>
      <c r="H45" s="27"/>
      <c r="I45" s="27">
        <f t="shared" si="1"/>
        <v>0</v>
      </c>
      <c r="J45" s="60"/>
      <c r="K45" s="60"/>
      <c r="L45" s="100"/>
      <c r="M45" s="100" t="s">
        <v>79</v>
      </c>
      <c r="N45" s="100" t="s">
        <v>76</v>
      </c>
      <c r="O45" s="97" t="s">
        <v>77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</row>
    <row r="46" spans="1:131" s="7" customFormat="1" ht="27" customHeight="1" thickBot="1">
      <c r="A46" s="28"/>
      <c r="B46" s="32">
        <v>30</v>
      </c>
      <c r="C46" s="34" t="s">
        <v>37</v>
      </c>
      <c r="D46" s="29">
        <v>1</v>
      </c>
      <c r="E46" s="34" t="s">
        <v>32</v>
      </c>
      <c r="F46" s="30">
        <v>25000</v>
      </c>
      <c r="G46" s="30">
        <f t="shared" si="0"/>
        <v>25000</v>
      </c>
      <c r="H46" s="27"/>
      <c r="I46" s="27">
        <f t="shared" si="1"/>
        <v>0</v>
      </c>
      <c r="J46" s="60"/>
      <c r="K46" s="60"/>
      <c r="L46" s="100"/>
      <c r="M46" s="100" t="s">
        <v>79</v>
      </c>
      <c r="N46" s="100" t="s">
        <v>76</v>
      </c>
      <c r="O46" s="97" t="s">
        <v>77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</row>
    <row r="47" spans="1:131" s="6" customFormat="1" ht="27" customHeight="1" thickBot="1">
      <c r="A47" s="28" t="s">
        <v>69</v>
      </c>
      <c r="B47" s="32" t="s">
        <v>30</v>
      </c>
      <c r="C47" s="27" t="s">
        <v>70</v>
      </c>
      <c r="D47" s="29">
        <v>1</v>
      </c>
      <c r="E47" s="27" t="s">
        <v>32</v>
      </c>
      <c r="F47" s="30">
        <v>12500</v>
      </c>
      <c r="G47" s="30">
        <f t="shared" si="0"/>
        <v>12500</v>
      </c>
      <c r="H47" s="27"/>
      <c r="I47" s="27">
        <f t="shared" si="1"/>
        <v>0</v>
      </c>
      <c r="J47" s="66" t="s">
        <v>111</v>
      </c>
      <c r="K47" s="61">
        <v>9500</v>
      </c>
      <c r="L47" s="100"/>
      <c r="M47" s="100" t="s">
        <v>79</v>
      </c>
      <c r="N47" s="100" t="s">
        <v>76</v>
      </c>
      <c r="O47" s="97" t="s">
        <v>77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</row>
    <row r="48" spans="1:131" s="6" customFormat="1" ht="27" customHeight="1" thickBot="1">
      <c r="A48" s="28"/>
      <c r="B48" s="32" t="s">
        <v>33</v>
      </c>
      <c r="C48" s="27" t="s">
        <v>71</v>
      </c>
      <c r="D48" s="29">
        <v>2</v>
      </c>
      <c r="E48" s="27" t="s">
        <v>32</v>
      </c>
      <c r="F48" s="30">
        <v>3000</v>
      </c>
      <c r="G48" s="30">
        <f t="shared" si="0"/>
        <v>6000</v>
      </c>
      <c r="H48" s="27"/>
      <c r="I48" s="27">
        <f t="shared" si="1"/>
        <v>0</v>
      </c>
      <c r="J48" s="61"/>
      <c r="K48" s="61"/>
      <c r="L48" s="100"/>
      <c r="M48" s="100"/>
      <c r="N48" s="100"/>
      <c r="O48" s="9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</row>
    <row r="49" spans="1:15" s="2" customFormat="1" ht="27" customHeight="1">
      <c r="A49" s="48"/>
      <c r="B49" s="49" t="s">
        <v>34</v>
      </c>
      <c r="C49" s="50" t="s">
        <v>72</v>
      </c>
      <c r="D49" s="51">
        <v>1</v>
      </c>
      <c r="E49" s="50" t="s">
        <v>32</v>
      </c>
      <c r="F49" s="52">
        <v>5800</v>
      </c>
      <c r="G49" s="52">
        <f t="shared" si="0"/>
        <v>5800</v>
      </c>
      <c r="H49" s="50"/>
      <c r="I49" s="27">
        <f t="shared" si="1"/>
        <v>0</v>
      </c>
      <c r="J49" s="95"/>
      <c r="K49" s="95"/>
      <c r="L49" s="100"/>
      <c r="M49" s="100"/>
      <c r="N49" s="100"/>
      <c r="O49" s="97"/>
    </row>
    <row r="50" spans="1:15" s="2" customFormat="1" ht="38.25">
      <c r="A50" s="56" t="s">
        <v>112</v>
      </c>
      <c r="B50" s="32" t="s">
        <v>30</v>
      </c>
      <c r="C50" s="32" t="s">
        <v>114</v>
      </c>
      <c r="D50" s="29">
        <v>1</v>
      </c>
      <c r="E50" s="46" t="s">
        <v>32</v>
      </c>
      <c r="F50" s="30">
        <v>5000</v>
      </c>
      <c r="G50" s="52">
        <f t="shared" si="0"/>
        <v>5000</v>
      </c>
      <c r="H50" s="27"/>
      <c r="I50" s="27">
        <f t="shared" si="1"/>
        <v>0</v>
      </c>
      <c r="J50" s="45" t="s">
        <v>117</v>
      </c>
      <c r="K50" s="46" t="s">
        <v>89</v>
      </c>
      <c r="L50" s="100"/>
      <c r="M50" s="100"/>
      <c r="N50" s="100"/>
      <c r="O50" s="97"/>
    </row>
    <row r="51" spans="1:15" s="2" customFormat="1" ht="27" customHeight="1">
      <c r="A51" s="56" t="s">
        <v>113</v>
      </c>
      <c r="B51" s="32" t="s">
        <v>30</v>
      </c>
      <c r="C51" s="32" t="s">
        <v>61</v>
      </c>
      <c r="D51" s="29">
        <v>5</v>
      </c>
      <c r="E51" s="46" t="s">
        <v>32</v>
      </c>
      <c r="F51" s="30">
        <v>6000</v>
      </c>
      <c r="G51" s="52">
        <f t="shared" si="0"/>
        <v>30000</v>
      </c>
      <c r="H51" s="27"/>
      <c r="I51" s="27">
        <f t="shared" si="1"/>
        <v>0</v>
      </c>
      <c r="J51" s="99" t="s">
        <v>118</v>
      </c>
      <c r="K51" s="95">
        <v>9800</v>
      </c>
      <c r="L51" s="100"/>
      <c r="M51" s="100"/>
      <c r="N51" s="100"/>
      <c r="O51" s="97"/>
    </row>
    <row r="52" spans="1:15" s="2" customFormat="1" ht="27" customHeight="1">
      <c r="A52" s="56"/>
      <c r="B52" s="32" t="s">
        <v>33</v>
      </c>
      <c r="C52" s="32" t="s">
        <v>115</v>
      </c>
      <c r="D52" s="29">
        <v>1</v>
      </c>
      <c r="E52" s="46" t="s">
        <v>32</v>
      </c>
      <c r="F52" s="30">
        <v>17000</v>
      </c>
      <c r="G52" s="52">
        <f t="shared" si="0"/>
        <v>17000</v>
      </c>
      <c r="H52" s="27"/>
      <c r="I52" s="27">
        <f t="shared" si="1"/>
        <v>0</v>
      </c>
      <c r="J52" s="100"/>
      <c r="K52" s="100"/>
      <c r="L52" s="100"/>
      <c r="M52" s="100"/>
      <c r="N52" s="100"/>
      <c r="O52" s="97"/>
    </row>
    <row r="53" spans="1:15" s="2" customFormat="1" ht="27" customHeight="1" thickBot="1">
      <c r="A53" s="57"/>
      <c r="B53" s="58" t="s">
        <v>34</v>
      </c>
      <c r="C53" s="58" t="s">
        <v>38</v>
      </c>
      <c r="D53" s="55">
        <v>6</v>
      </c>
      <c r="E53" s="47" t="s">
        <v>32</v>
      </c>
      <c r="F53" s="53">
        <v>25500</v>
      </c>
      <c r="G53" s="53">
        <f t="shared" si="0"/>
        <v>153000</v>
      </c>
      <c r="H53" s="54"/>
      <c r="I53" s="54">
        <f t="shared" si="1"/>
        <v>0</v>
      </c>
      <c r="J53" s="101"/>
      <c r="K53" s="101"/>
      <c r="L53" s="101"/>
      <c r="M53" s="101"/>
      <c r="N53" s="101"/>
      <c r="O53" s="98"/>
    </row>
    <row r="54" spans="1:131" ht="17.45" customHeight="1" thickBot="1" thickTop="1">
      <c r="A54" s="76" t="s">
        <v>15</v>
      </c>
      <c r="B54" s="77"/>
      <c r="C54" s="77"/>
      <c r="D54" s="77"/>
      <c r="E54" s="77"/>
      <c r="F54" s="77"/>
      <c r="G54" s="10">
        <f>SUM(G7:G53)</f>
        <v>1645690</v>
      </c>
      <c r="H54" s="78"/>
      <c r="I54" s="78"/>
      <c r="J54" s="78"/>
      <c r="K54" s="78"/>
      <c r="L54" s="78"/>
      <c r="M54" s="78"/>
      <c r="N54" s="78"/>
      <c r="O54" s="7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</row>
    <row r="55" spans="1:82" ht="22.9" customHeight="1" thickBot="1" thickTop="1">
      <c r="A55" s="71" t="s">
        <v>16</v>
      </c>
      <c r="B55" s="72"/>
      <c r="C55" s="72"/>
      <c r="D55" s="72"/>
      <c r="E55" s="72"/>
      <c r="F55" s="72"/>
      <c r="G55" s="72"/>
      <c r="H55" s="73"/>
      <c r="I55" s="8">
        <f>SUM(I7:I53)</f>
        <v>0</v>
      </c>
      <c r="J55" s="74"/>
      <c r="K55" s="72"/>
      <c r="L55" s="72"/>
      <c r="M55" s="72"/>
      <c r="N55" s="72"/>
      <c r="O55" s="7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15" ht="13.5" thickTop="1">
      <c r="A56" s="13" t="s">
        <v>21</v>
      </c>
      <c r="B56" s="37"/>
      <c r="C56" s="13"/>
      <c r="D56" s="14"/>
      <c r="E56" s="13"/>
      <c r="F56" s="15"/>
      <c r="G56" s="15"/>
      <c r="H56" s="13"/>
      <c r="I56" s="13"/>
      <c r="J56" s="13"/>
      <c r="K56" s="14"/>
      <c r="L56" s="13"/>
      <c r="M56" s="14"/>
      <c r="N56" s="13"/>
      <c r="O56" s="13"/>
    </row>
    <row r="57" spans="1:15" ht="12.75">
      <c r="A57" s="16" t="s">
        <v>22</v>
      </c>
      <c r="B57" s="87" t="s">
        <v>23</v>
      </c>
      <c r="C57" s="87"/>
      <c r="D57" s="87"/>
      <c r="E57" s="87"/>
      <c r="F57" s="17" t="s">
        <v>24</v>
      </c>
      <c r="G57" s="18"/>
      <c r="H57" s="19"/>
      <c r="I57" s="18"/>
      <c r="J57" s="20"/>
      <c r="K57" s="20"/>
      <c r="L57" s="18"/>
      <c r="M57" s="20"/>
      <c r="N57" s="18"/>
      <c r="O57" s="18"/>
    </row>
    <row r="58" spans="1:15" ht="12.75">
      <c r="A58" s="18"/>
      <c r="B58" s="38"/>
      <c r="C58" s="18"/>
      <c r="D58" s="20"/>
      <c r="E58" s="18"/>
      <c r="F58" s="19"/>
      <c r="G58" s="19"/>
      <c r="H58" s="21" t="s">
        <v>25</v>
      </c>
      <c r="I58" s="18"/>
      <c r="J58" s="20"/>
      <c r="K58" s="20"/>
      <c r="L58" s="18"/>
      <c r="M58" s="20"/>
      <c r="N58" s="18"/>
      <c r="O58" s="18"/>
    </row>
    <row r="59" spans="1:15" ht="12.75">
      <c r="A59" s="18"/>
      <c r="B59" s="38"/>
      <c r="C59" s="18"/>
      <c r="D59" s="20"/>
      <c r="E59" s="18"/>
      <c r="F59" s="19"/>
      <c r="G59" s="19"/>
      <c r="H59" s="21"/>
      <c r="I59" s="18"/>
      <c r="J59" s="20"/>
      <c r="K59" s="20"/>
      <c r="L59" s="18"/>
      <c r="M59" s="20"/>
      <c r="N59" s="18"/>
      <c r="O59" s="18"/>
    </row>
    <row r="60" spans="1:15" ht="12.75">
      <c r="A60" s="18"/>
      <c r="B60" s="38"/>
      <c r="C60" s="18"/>
      <c r="D60" s="20"/>
      <c r="E60" s="18"/>
      <c r="F60" s="19"/>
      <c r="G60" s="22"/>
      <c r="H60" s="21"/>
      <c r="I60" s="18"/>
      <c r="J60" s="20"/>
      <c r="K60" s="20"/>
      <c r="L60" s="18"/>
      <c r="M60" s="20"/>
      <c r="N60" s="18"/>
      <c r="O60" s="18"/>
    </row>
    <row r="61" spans="1:15" ht="12.75">
      <c r="A61" s="18"/>
      <c r="B61" s="38"/>
      <c r="C61" s="18"/>
      <c r="D61" s="20"/>
      <c r="E61" s="18"/>
      <c r="F61" s="19"/>
      <c r="G61" s="19"/>
      <c r="H61" s="21"/>
      <c r="I61" s="18"/>
      <c r="J61" s="20"/>
      <c r="K61" s="20"/>
      <c r="L61" s="18"/>
      <c r="M61" s="20"/>
      <c r="N61" s="18"/>
      <c r="O61" s="18"/>
    </row>
    <row r="62" spans="1:15" ht="12.75">
      <c r="A62" s="18"/>
      <c r="B62" s="38"/>
      <c r="C62" s="18"/>
      <c r="D62" s="20"/>
      <c r="E62" s="18"/>
      <c r="F62" s="19"/>
      <c r="G62" s="19"/>
      <c r="H62" s="19"/>
      <c r="I62" s="21"/>
      <c r="J62" s="20"/>
      <c r="K62" s="20"/>
      <c r="L62" s="18"/>
      <c r="M62" s="20"/>
      <c r="N62" s="18"/>
      <c r="O62" s="18"/>
    </row>
    <row r="63" spans="1:15" ht="15">
      <c r="A63" s="20"/>
      <c r="B63" s="38"/>
      <c r="C63" s="18"/>
      <c r="D63" s="20"/>
      <c r="E63" s="18"/>
      <c r="F63" s="23"/>
      <c r="G63" s="24"/>
      <c r="H63" s="18"/>
      <c r="I63" s="18"/>
      <c r="J63" s="88" t="s">
        <v>26</v>
      </c>
      <c r="K63" s="88"/>
      <c r="L63" s="88"/>
      <c r="M63" s="88"/>
      <c r="N63" s="88"/>
      <c r="O63" s="88"/>
    </row>
    <row r="64" spans="1:15" ht="12.75">
      <c r="A64" s="20"/>
      <c r="B64" s="38"/>
      <c r="C64" s="18"/>
      <c r="D64" s="20"/>
      <c r="E64" s="18"/>
      <c r="F64" s="18"/>
      <c r="G64" s="18"/>
      <c r="H64" s="18"/>
      <c r="I64" s="18"/>
      <c r="J64" s="87" t="s">
        <v>27</v>
      </c>
      <c r="K64" s="87"/>
      <c r="L64" s="87"/>
      <c r="M64" s="87"/>
      <c r="N64" s="87"/>
      <c r="O64" s="87"/>
    </row>
    <row r="65" spans="1:15" ht="12.75">
      <c r="A65" s="20"/>
      <c r="B65" s="38"/>
      <c r="C65" s="18"/>
      <c r="D65" s="20"/>
      <c r="E65" s="18"/>
      <c r="F65" s="18"/>
      <c r="G65" s="18"/>
      <c r="H65" s="18"/>
      <c r="I65" s="18"/>
      <c r="J65" s="87" t="s">
        <v>28</v>
      </c>
      <c r="K65" s="87"/>
      <c r="L65" s="87"/>
      <c r="M65" s="87"/>
      <c r="N65" s="87"/>
      <c r="O65" s="87"/>
    </row>
  </sheetData>
  <mergeCells count="80">
    <mergeCell ref="O43:O53"/>
    <mergeCell ref="J51:J53"/>
    <mergeCell ref="K51:K53"/>
    <mergeCell ref="L43:L53"/>
    <mergeCell ref="M43:M53"/>
    <mergeCell ref="N43:N53"/>
    <mergeCell ref="K47:K49"/>
    <mergeCell ref="B57:E57"/>
    <mergeCell ref="J63:O63"/>
    <mergeCell ref="J64:O64"/>
    <mergeCell ref="J65:O65"/>
    <mergeCell ref="O5:O6"/>
    <mergeCell ref="K5:K6"/>
    <mergeCell ref="L5:L6"/>
    <mergeCell ref="N5:N6"/>
    <mergeCell ref="D5:D6"/>
    <mergeCell ref="E5:E6"/>
    <mergeCell ref="F5:G5"/>
    <mergeCell ref="H5:I5"/>
    <mergeCell ref="J47:J49"/>
    <mergeCell ref="J16:J17"/>
    <mergeCell ref="J43:J46"/>
    <mergeCell ref="J14:J15"/>
    <mergeCell ref="A1:O1"/>
    <mergeCell ref="A2:O2"/>
    <mergeCell ref="A3:O3"/>
    <mergeCell ref="A55:H55"/>
    <mergeCell ref="J55:O55"/>
    <mergeCell ref="A54:F54"/>
    <mergeCell ref="H54:O54"/>
    <mergeCell ref="A5:A6"/>
    <mergeCell ref="B5:B6"/>
    <mergeCell ref="C5:C6"/>
    <mergeCell ref="J7:J9"/>
    <mergeCell ref="J18:J19"/>
    <mergeCell ref="J20:J23"/>
    <mergeCell ref="J24:J26"/>
    <mergeCell ref="J34:J36"/>
    <mergeCell ref="J38:J42"/>
    <mergeCell ref="J10:J11"/>
    <mergeCell ref="L38:L42"/>
    <mergeCell ref="M38:M42"/>
    <mergeCell ref="N38:N42"/>
    <mergeCell ref="O38:O42"/>
    <mergeCell ref="L27:L37"/>
    <mergeCell ref="M27:M37"/>
    <mergeCell ref="N27:N37"/>
    <mergeCell ref="O27:O37"/>
    <mergeCell ref="L20:L26"/>
    <mergeCell ref="M20:M26"/>
    <mergeCell ref="N20:N26"/>
    <mergeCell ref="O20:O26"/>
    <mergeCell ref="L16:L19"/>
    <mergeCell ref="M16:M19"/>
    <mergeCell ref="N16:N19"/>
    <mergeCell ref="O16:O19"/>
    <mergeCell ref="L14:L15"/>
    <mergeCell ref="M14:M15"/>
    <mergeCell ref="N14:N15"/>
    <mergeCell ref="O14:O15"/>
    <mergeCell ref="O10:O13"/>
    <mergeCell ref="L7:L9"/>
    <mergeCell ref="M7:M9"/>
    <mergeCell ref="N7:N9"/>
    <mergeCell ref="O7:O9"/>
    <mergeCell ref="K7:K9"/>
    <mergeCell ref="K10:K11"/>
    <mergeCell ref="K12:K13"/>
    <mergeCell ref="K14:K15"/>
    <mergeCell ref="K18:K19"/>
    <mergeCell ref="K16:K17"/>
    <mergeCell ref="K38:K42"/>
    <mergeCell ref="L10:L13"/>
    <mergeCell ref="M10:M13"/>
    <mergeCell ref="N10:N13"/>
    <mergeCell ref="K43:K46"/>
    <mergeCell ref="K20:K23"/>
    <mergeCell ref="K24:K26"/>
    <mergeCell ref="K28:K29"/>
    <mergeCell ref="K33:K3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6" r:id="rId1"/>
  <ignoredErrors>
    <ignoredError sqref="A47:B47 B48:B49 A12:B14 A7:B10 A15:B17 A42:B44 M38 A50:B53 A33:B41 A18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2019-11-13T13:16:34Z</cp:lastPrinted>
  <dcterms:created xsi:type="dcterms:W3CDTF">2019-08-01T11:10:14Z</dcterms:created>
  <dcterms:modified xsi:type="dcterms:W3CDTF">2019-11-22T14:12:20Z</dcterms:modified>
  <cp:category/>
  <cp:version/>
  <cp:contentType/>
  <cp:contentStatus/>
  <cp:revision>1</cp:revision>
</cp:coreProperties>
</file>