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mat0019\Documents\DNS IT+AVT 2019\62,2019 SAP 2.pol října\"/>
    </mc:Choice>
  </mc:AlternateContent>
  <xr:revisionPtr revIDLastSave="0" documentId="13_ncr:1_{33F2EC26-C402-4BCB-83BF-4A6A5B0A15F2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9" i="1" l="1"/>
  <c r="G28" i="1"/>
  <c r="G15" i="1"/>
  <c r="G22" i="1"/>
  <c r="G8" i="1" l="1"/>
  <c r="G9" i="1"/>
  <c r="G10" i="1"/>
  <c r="G11" i="1"/>
  <c r="G12" i="1"/>
  <c r="G13" i="1"/>
  <c r="G14" i="1"/>
  <c r="G16" i="1"/>
  <c r="G17" i="1"/>
  <c r="G18" i="1"/>
  <c r="G19" i="1"/>
  <c r="G20" i="1"/>
  <c r="G21" i="1"/>
  <c r="G23" i="1"/>
  <c r="G24" i="1"/>
  <c r="G25" i="1"/>
  <c r="G26" i="1"/>
  <c r="G27" i="1"/>
  <c r="G30" i="1"/>
  <c r="G31" i="1"/>
  <c r="G32" i="1"/>
  <c r="G33" i="1"/>
  <c r="G34" i="1"/>
  <c r="G35" i="1"/>
  <c r="G36" i="1"/>
  <c r="G37" i="1"/>
  <c r="G38" i="1"/>
  <c r="G39" i="1"/>
  <c r="G40" i="1"/>
  <c r="G41" i="1"/>
  <c r="G7" i="1"/>
  <c r="G42" i="1" l="1"/>
  <c r="I43" i="1"/>
</calcChain>
</file>

<file path=xl/sharedStrings.xml><?xml version="1.0" encoding="utf-8"?>
<sst xmlns="http://schemas.openxmlformats.org/spreadsheetml/2006/main" count="202" uniqueCount="109">
  <si>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</si>
  <si>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</si>
  <si>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</si>
  <si>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</si>
  <si>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</si>
  <si>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</si>
  <si>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</si>
  <si>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</si>
  <si>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</si>
  <si>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</si>
  <si>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</si>
  <si>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</si>
  <si>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</si>
  <si>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</si>
  <si>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</si>
  <si>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</si>
  <si>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</si>
  <si>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</si>
  <si>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</si>
  <si>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</si>
  <si>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</si>
  <si>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</si>
  <si>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</si>
  <si>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</si>
  <si>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</si>
  <si>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</si>
  <si>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</si>
  <si>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</si>
  <si>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</si>
  <si>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60004205</t>
  </si>
  <si>
    <t>10</t>
  </si>
  <si>
    <t>DNS_LCD24"</t>
  </si>
  <si>
    <t>KS</t>
  </si>
  <si>
    <t>20</t>
  </si>
  <si>
    <t>DNS_LCD24" Výškově stavitelný</t>
  </si>
  <si>
    <t>60004206</t>
  </si>
  <si>
    <t>DNS_PC_ typ_B</t>
  </si>
  <si>
    <t>DNS_LCD27" Výškově stavitelný</t>
  </si>
  <si>
    <t>30</t>
  </si>
  <si>
    <t>DNS_NB_ATYP</t>
  </si>
  <si>
    <t>40</t>
  </si>
  <si>
    <t>50</t>
  </si>
  <si>
    <t>60</t>
  </si>
  <si>
    <t>DNS_TABLET_ATYP</t>
  </si>
  <si>
    <t>60004208</t>
  </si>
  <si>
    <t>DNS_PC_ATYP</t>
  </si>
  <si>
    <t>60004209</t>
  </si>
  <si>
    <t>60004210</t>
  </si>
  <si>
    <t>DNS_NB15"_typ_B</t>
  </si>
  <si>
    <t>60004211</t>
  </si>
  <si>
    <t>60004212</t>
  </si>
  <si>
    <t>DNS_TISK multi_ATYP</t>
  </si>
  <si>
    <t>60004213</t>
  </si>
  <si>
    <t>DNS_TISK multi barva</t>
  </si>
  <si>
    <t>60004214</t>
  </si>
  <si>
    <t>60004215</t>
  </si>
  <si>
    <t>60004216</t>
  </si>
  <si>
    <t>60004217</t>
  </si>
  <si>
    <t>60004219</t>
  </si>
  <si>
    <t>60004220</t>
  </si>
  <si>
    <t>DNS_Ultrabook13"_typ_A</t>
  </si>
  <si>
    <t>DNS_NB15"_typ_A</t>
  </si>
  <si>
    <t>60004221</t>
  </si>
  <si>
    <t>DNS_NB17"</t>
  </si>
  <si>
    <t>60004222</t>
  </si>
  <si>
    <t>60004224</t>
  </si>
  <si>
    <t>60004226</t>
  </si>
  <si>
    <t>60004227</t>
  </si>
  <si>
    <t>60004228</t>
  </si>
  <si>
    <t>DNS_Ultrabook13"_typ_B</t>
  </si>
  <si>
    <t>Centrum ENET-777</t>
  </si>
  <si>
    <t>Fakulta  stavební</t>
  </si>
  <si>
    <t>Fakulta  strojní</t>
  </si>
  <si>
    <t>Rektorát 9200</t>
  </si>
  <si>
    <t>Vztahy s veřejností 9000</t>
  </si>
  <si>
    <t>FMT</t>
  </si>
  <si>
    <t>Rektorát 9800</t>
  </si>
  <si>
    <t>Centrum ENET-777 9370</t>
  </si>
  <si>
    <t>FEI</t>
  </si>
  <si>
    <t>HGF</t>
  </si>
  <si>
    <t>Rektorát 9500</t>
  </si>
  <si>
    <t>Katedra společenských věd 9200</t>
  </si>
  <si>
    <t>EKF</t>
  </si>
  <si>
    <t>Hana Egertová
+420596993203
hana.egertova@vsb.cz</t>
  </si>
  <si>
    <t>Gabriela Bílková
gabriela.bilkova@vsb.cz
+420596993709</t>
  </si>
  <si>
    <t>Lenka Blažková
lenka.blazkova@vsb.cz
+420597325351</t>
  </si>
  <si>
    <t>Bc. Jana Stočková
jana.stockova@vsb.cz
+420596993452</t>
  </si>
  <si>
    <t>Hana Cesnaková
hana.cesnakova@vsb.cz
+420597329449</t>
  </si>
  <si>
    <t>Ivana Proskeová
ivana.proskeova@vsb.cz
+420597321243</t>
  </si>
  <si>
    <t>Ing. Anna Mikolášová
anna.mikolasova@vsb.cz
+420597323353</t>
  </si>
  <si>
    <t>Kapičák
lukas.kapicak@vsb.cz
+420597325949</t>
  </si>
  <si>
    <t>Pavlína Lyčková
pavlina.lyckova@vsb.cz
+420597325334</t>
  </si>
  <si>
    <t xml:space="preserve">Petra Frélichová
petra.frelichova@vsb.cz
+420597325971
</t>
  </si>
  <si>
    <t xml:space="preserve">Aurelie Pindorová
aurelie.pindorova@vsb.cz
+420597321329
</t>
  </si>
  <si>
    <t>Tereza Fittlová
tereza.fittlova@vsb.cz
+420 597 323 152</t>
  </si>
  <si>
    <t>Ing. Jan Skapa, Ph.D.
jan.skapa@vsb.cz
+420 597 325 846</t>
  </si>
  <si>
    <t>Hana Havlenová
hana.havlenova@vsb.cz
+420 597 322 179</t>
  </si>
  <si>
    <t>Petra Šutarová
petra.sutarova@vsb.cz
+420 597 325 136</t>
  </si>
  <si>
    <t>Denisa Václavínková
denisa.vaclavinkova@vsb.cz
+420 597 321 726</t>
  </si>
  <si>
    <t>17. listopadu</t>
  </si>
  <si>
    <t>2172/15</t>
  </si>
  <si>
    <t>Ostrava</t>
  </si>
  <si>
    <t>Sokolská tř.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</si>
  <si>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+ AV techniky 62/2019</t>
    </r>
  </si>
  <si>
    <t>DNS_LCD_ATYP</t>
  </si>
  <si>
    <t>Simona Krišáková
+420 597 324 466
simona.krisakova@vsb.cz</t>
  </si>
  <si>
    <t>Fakulta strojní</t>
  </si>
  <si>
    <t>DNS_PC_typ_B</t>
  </si>
  <si>
    <t>Žaneta Vylegalová
+420 597 325 911
zaneta.vylegalova@vsb.cz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</si>
</sst>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#,##0.00\ _K_č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0" fillId="0" borderId="17" xfId="0" applyNumberFormat="1" applyBorder="1" applyAlignment="1">
      <alignment horizontal="right" vertical="center"/>
    </xf>
    <xf numFmtId="166" fontId="0" fillId="0" borderId="19" xfId="0" applyNumberFormat="1" applyBorder="1" applyAlignment="1">
      <alignment horizontal="right" vertical="center"/>
    </xf>
    <xf numFmtId="164" fontId="1" fillId="0" borderId="27" xfId="0" applyNumberFormat="1" applyFont="1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3" fontId="0" fillId="0" borderId="2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166" fontId="0" fillId="0" borderId="21" xfId="0" applyNumberForma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4" fontId="2" fillId="4" borderId="19" xfId="0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horizontal="left" vertical="center"/>
    </xf>
    <xf numFmtId="0" fontId="0" fillId="4" borderId="19" xfId="0" applyFill="1" applyBorder="1" applyAlignment="1">
      <alignment vertical="center"/>
    </xf>
    <xf numFmtId="3" fontId="0" fillId="4" borderId="19" xfId="0" applyNumberFormat="1" applyFill="1" applyBorder="1" applyAlignment="1">
      <alignment horizontal="right" vertical="center"/>
    </xf>
    <xf numFmtId="166" fontId="0" fillId="4" borderId="19" xfId="0" applyNumberFormat="1" applyFill="1" applyBorder="1" applyAlignment="1">
      <alignment horizontal="right" vertical="center"/>
    </xf>
    <xf numFmtId="4" fontId="0" fillId="4" borderId="19" xfId="0" applyNumberFormat="1" applyFill="1" applyBorder="1" applyAlignment="1">
      <alignment horizontal="right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53"/>
  <sheetViews>
    <sheetView tabSelected="1" zoomScale="80" zoomScaleNormal="80" workbookViewId="0">
      <selection sqref="A1:O1"/>
    </sheetView>
  </sheetViews>
  <sheetFormatPr defaultRowHeight="12.75" x14ac:dyDescent="0.2"/>
  <cols>
    <col min="1" max="1" width="9.7109375" customWidth="1"/>
    <col min="2" max="2" width="4.7109375" style="26" customWidth="1"/>
    <col min="3" max="3" width="31.140625" bestFit="1" customWidth="1"/>
    <col min="4" max="4" width="6" style="12" bestFit="1" customWidth="1"/>
    <col min="5" max="5" width="3.85546875" style="12" customWidth="1"/>
    <col min="6" max="6" width="9.7109375" customWidth="1"/>
    <col min="7" max="7" width="14.28515625" bestFit="1" customWidth="1"/>
    <col min="8" max="8" width="12.28515625" customWidth="1"/>
    <col min="9" max="9" width="14" customWidth="1"/>
    <col min="10" max="10" width="27.85546875" style="12" bestFit="1" customWidth="1"/>
    <col min="11" max="11" width="17.85546875" style="12" customWidth="1"/>
    <col min="12" max="12" width="12.5703125" customWidth="1"/>
    <col min="13" max="13" width="8.42578125" customWidth="1"/>
    <col min="14" max="14" width="7" customWidth="1"/>
    <col min="15" max="15" width="15" bestFit="1" customWidth="1"/>
  </cols>
  <sheetData>
    <row r="1" spans="1:131" ht="18" x14ac:dyDescent="0.2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31" ht="18.75" x14ac:dyDescent="0.2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31" ht="24" customHeight="1" x14ac:dyDescent="0.2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31" ht="4.5" customHeight="1" thickBot="1" x14ac:dyDescent="0.25">
      <c r="A4" s="3"/>
      <c r="B4" s="25"/>
      <c r="C4" s="3"/>
      <c r="D4" s="11"/>
      <c r="E4" s="11"/>
      <c r="F4" s="3"/>
      <c r="G4" s="3"/>
      <c r="H4" s="3"/>
      <c r="I4" s="3"/>
      <c r="J4" s="4"/>
      <c r="K4" s="4"/>
      <c r="L4" s="3"/>
      <c r="M4" s="3"/>
      <c r="N4" s="3"/>
      <c r="O4" s="4"/>
    </row>
    <row r="5" spans="1:131" s="1" customFormat="1" ht="16.149999999999999" customHeight="1" thickTop="1" thickBot="1" x14ac:dyDescent="0.25">
      <c r="A5" s="86" t="s">
        <v>3</v>
      </c>
      <c r="B5" s="88" t="s">
        <v>4</v>
      </c>
      <c r="C5" s="65" t="s">
        <v>7</v>
      </c>
      <c r="D5" s="67" t="s">
        <v>5</v>
      </c>
      <c r="E5" s="67" t="s">
        <v>6</v>
      </c>
      <c r="F5" s="69" t="s">
        <v>19</v>
      </c>
      <c r="G5" s="70"/>
      <c r="H5" s="69" t="s">
        <v>17</v>
      </c>
      <c r="I5" s="70"/>
      <c r="J5" s="5" t="s">
        <v>10</v>
      </c>
      <c r="K5" s="65" t="s">
        <v>12</v>
      </c>
      <c r="L5" s="65" t="s">
        <v>0</v>
      </c>
      <c r="M5" s="5" t="s">
        <v>13</v>
      </c>
      <c r="N5" s="65" t="s">
        <v>1</v>
      </c>
      <c r="O5" s="63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25">
      <c r="A6" s="87"/>
      <c r="B6" s="89"/>
      <c r="C6" s="66"/>
      <c r="D6" s="68"/>
      <c r="E6" s="68"/>
      <c r="F6" s="9" t="s">
        <v>8</v>
      </c>
      <c r="G6" s="9" t="s">
        <v>9</v>
      </c>
      <c r="H6" s="9" t="s">
        <v>8</v>
      </c>
      <c r="I6" s="9" t="s">
        <v>9</v>
      </c>
      <c r="J6" s="10" t="s">
        <v>11</v>
      </c>
      <c r="K6" s="66"/>
      <c r="L6" s="66"/>
      <c r="M6" s="10" t="s">
        <v>14</v>
      </c>
      <c r="N6" s="66"/>
      <c r="O6" s="6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27" customHeight="1" thickTop="1" thickBot="1" x14ac:dyDescent="0.25">
      <c r="A7" s="29" t="s">
        <v>29</v>
      </c>
      <c r="B7" s="30" t="s">
        <v>30</v>
      </c>
      <c r="C7" s="31" t="s">
        <v>31</v>
      </c>
      <c r="D7" s="32">
        <v>4</v>
      </c>
      <c r="E7" s="31" t="s">
        <v>32</v>
      </c>
      <c r="F7" s="33">
        <v>3000</v>
      </c>
      <c r="G7" s="42">
        <f>D7*F7</f>
        <v>12000</v>
      </c>
      <c r="H7" s="31"/>
      <c r="I7" s="31"/>
      <c r="J7" s="90" t="s">
        <v>83</v>
      </c>
      <c r="K7" s="91" t="s">
        <v>73</v>
      </c>
      <c r="L7" s="107" t="s">
        <v>99</v>
      </c>
      <c r="M7" s="107" t="s">
        <v>100</v>
      </c>
      <c r="N7" s="107">
        <v>70800</v>
      </c>
      <c r="O7" s="96" t="s">
        <v>101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27" customHeight="1" thickBot="1" x14ac:dyDescent="0.25">
      <c r="A8" s="34"/>
      <c r="B8" s="35" t="s">
        <v>33</v>
      </c>
      <c r="C8" s="36" t="s">
        <v>34</v>
      </c>
      <c r="D8" s="37">
        <v>1</v>
      </c>
      <c r="E8" s="36" t="s">
        <v>32</v>
      </c>
      <c r="F8" s="38">
        <v>5000</v>
      </c>
      <c r="G8" s="43">
        <f t="shared" ref="G8:G41" si="0">D8*F8</f>
        <v>5000</v>
      </c>
      <c r="H8" s="36"/>
      <c r="I8" s="36"/>
      <c r="J8" s="72"/>
      <c r="K8" s="72"/>
      <c r="L8" s="108"/>
      <c r="M8" s="108"/>
      <c r="N8" s="108"/>
      <c r="O8" s="9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27" customHeight="1" thickBot="1" x14ac:dyDescent="0.25">
      <c r="A9" s="34" t="s">
        <v>35</v>
      </c>
      <c r="B9" s="35" t="s">
        <v>30</v>
      </c>
      <c r="C9" s="36" t="s">
        <v>36</v>
      </c>
      <c r="D9" s="37">
        <v>1</v>
      </c>
      <c r="E9" s="36" t="s">
        <v>32</v>
      </c>
      <c r="F9" s="38">
        <v>17000</v>
      </c>
      <c r="G9" s="43">
        <f t="shared" si="0"/>
        <v>17000</v>
      </c>
      <c r="H9" s="36"/>
      <c r="I9" s="36"/>
      <c r="J9" s="71" t="s">
        <v>84</v>
      </c>
      <c r="K9" s="73" t="s">
        <v>74</v>
      </c>
      <c r="L9" s="108"/>
      <c r="M9" s="108"/>
      <c r="N9" s="108"/>
      <c r="O9" s="9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27" customHeight="1" thickBot="1" x14ac:dyDescent="0.25">
      <c r="A10" s="34"/>
      <c r="B10" s="35" t="s">
        <v>33</v>
      </c>
      <c r="C10" s="52" t="s">
        <v>104</v>
      </c>
      <c r="D10" s="37">
        <v>1</v>
      </c>
      <c r="E10" s="36" t="s">
        <v>32</v>
      </c>
      <c r="F10" s="38">
        <v>6000</v>
      </c>
      <c r="G10" s="43">
        <f t="shared" si="0"/>
        <v>6000</v>
      </c>
      <c r="H10" s="36"/>
      <c r="I10" s="36"/>
      <c r="J10" s="72"/>
      <c r="K10" s="73"/>
      <c r="L10" s="108"/>
      <c r="M10" s="108"/>
      <c r="N10" s="108"/>
      <c r="O10" s="9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27" customHeight="1" thickBot="1" x14ac:dyDescent="0.25">
      <c r="A11" s="34"/>
      <c r="B11" s="35" t="s">
        <v>38</v>
      </c>
      <c r="C11" s="36" t="s">
        <v>39</v>
      </c>
      <c r="D11" s="37">
        <v>1</v>
      </c>
      <c r="E11" s="36" t="s">
        <v>32</v>
      </c>
      <c r="F11" s="38">
        <v>39990</v>
      </c>
      <c r="G11" s="43">
        <f t="shared" si="0"/>
        <v>39990</v>
      </c>
      <c r="H11" s="36"/>
      <c r="I11" s="36"/>
      <c r="J11" s="72"/>
      <c r="K11" s="73"/>
      <c r="L11" s="108"/>
      <c r="M11" s="108"/>
      <c r="N11" s="108"/>
      <c r="O11" s="9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27" customHeight="1" thickBot="1" x14ac:dyDescent="0.25">
      <c r="A12" s="34"/>
      <c r="B12" s="35" t="s">
        <v>40</v>
      </c>
      <c r="C12" s="36" t="s">
        <v>39</v>
      </c>
      <c r="D12" s="37">
        <v>1</v>
      </c>
      <c r="E12" s="36" t="s">
        <v>32</v>
      </c>
      <c r="F12" s="38">
        <v>20000</v>
      </c>
      <c r="G12" s="43">
        <f t="shared" si="0"/>
        <v>20000</v>
      </c>
      <c r="H12" s="36"/>
      <c r="I12" s="36"/>
      <c r="J12" s="72"/>
      <c r="K12" s="73"/>
      <c r="L12" s="108"/>
      <c r="M12" s="108"/>
      <c r="N12" s="108"/>
      <c r="O12" s="9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" customFormat="1" ht="27" customHeight="1" thickBot="1" x14ac:dyDescent="0.25">
      <c r="A13" s="34"/>
      <c r="B13" s="35" t="s">
        <v>41</v>
      </c>
      <c r="C13" s="36" t="s">
        <v>39</v>
      </c>
      <c r="D13" s="37">
        <v>1</v>
      </c>
      <c r="E13" s="36" t="s">
        <v>32</v>
      </c>
      <c r="F13" s="38">
        <v>22990</v>
      </c>
      <c r="G13" s="43">
        <f t="shared" si="0"/>
        <v>22990</v>
      </c>
      <c r="H13" s="36"/>
      <c r="I13" s="36"/>
      <c r="J13" s="72"/>
      <c r="K13" s="73"/>
      <c r="L13" s="108"/>
      <c r="M13" s="108"/>
      <c r="N13" s="108"/>
      <c r="O13" s="9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" customFormat="1" ht="27" customHeight="1" thickBot="1" x14ac:dyDescent="0.25">
      <c r="A14" s="34"/>
      <c r="B14" s="35" t="s">
        <v>42</v>
      </c>
      <c r="C14" s="36" t="s">
        <v>43</v>
      </c>
      <c r="D14" s="37">
        <v>1</v>
      </c>
      <c r="E14" s="36" t="s">
        <v>32</v>
      </c>
      <c r="F14" s="38">
        <v>20000</v>
      </c>
      <c r="G14" s="43">
        <f t="shared" si="0"/>
        <v>20000</v>
      </c>
      <c r="H14" s="36"/>
      <c r="I14" s="36"/>
      <c r="J14" s="72"/>
      <c r="K14" s="73"/>
      <c r="L14" s="108"/>
      <c r="M14" s="108"/>
      <c r="N14" s="108"/>
      <c r="O14" s="9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7" customFormat="1" ht="39" thickBot="1" x14ac:dyDescent="0.25">
      <c r="A15" s="34">
        <v>60004207</v>
      </c>
      <c r="B15" s="35">
        <v>10</v>
      </c>
      <c r="C15" s="52" t="s">
        <v>104</v>
      </c>
      <c r="D15" s="37">
        <v>2</v>
      </c>
      <c r="E15" s="52" t="s">
        <v>32</v>
      </c>
      <c r="F15" s="38">
        <v>12000</v>
      </c>
      <c r="G15" s="43">
        <f t="shared" si="0"/>
        <v>24000</v>
      </c>
      <c r="H15" s="36"/>
      <c r="I15" s="36"/>
      <c r="J15" s="51" t="s">
        <v>105</v>
      </c>
      <c r="K15" s="51" t="s">
        <v>106</v>
      </c>
      <c r="L15" s="108"/>
      <c r="M15" s="108"/>
      <c r="N15" s="108"/>
      <c r="O15" s="9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7" customFormat="1" ht="39" thickBot="1" x14ac:dyDescent="0.25">
      <c r="A16" s="34" t="s">
        <v>44</v>
      </c>
      <c r="B16" s="35" t="s">
        <v>30</v>
      </c>
      <c r="C16" s="36" t="s">
        <v>45</v>
      </c>
      <c r="D16" s="37">
        <v>1</v>
      </c>
      <c r="E16" s="36" t="s">
        <v>32</v>
      </c>
      <c r="F16" s="38">
        <v>36000</v>
      </c>
      <c r="G16" s="43">
        <f t="shared" si="0"/>
        <v>36000</v>
      </c>
      <c r="H16" s="36"/>
      <c r="I16" s="36"/>
      <c r="J16" s="39" t="s">
        <v>85</v>
      </c>
      <c r="K16" s="40" t="s">
        <v>75</v>
      </c>
      <c r="L16" s="108"/>
      <c r="M16" s="108"/>
      <c r="N16" s="108"/>
      <c r="O16" s="9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39" thickBot="1" x14ac:dyDescent="0.25">
      <c r="A17" s="55" t="s">
        <v>46</v>
      </c>
      <c r="B17" s="56" t="s">
        <v>30</v>
      </c>
      <c r="C17" s="57" t="s">
        <v>36</v>
      </c>
      <c r="D17" s="58">
        <v>1</v>
      </c>
      <c r="E17" s="57" t="s">
        <v>32</v>
      </c>
      <c r="F17" s="54">
        <v>17000</v>
      </c>
      <c r="G17" s="59">
        <f t="shared" si="0"/>
        <v>17000</v>
      </c>
      <c r="H17" s="36"/>
      <c r="I17" s="36"/>
      <c r="J17" s="39" t="s">
        <v>86</v>
      </c>
      <c r="K17" s="40" t="s">
        <v>76</v>
      </c>
      <c r="L17" s="108"/>
      <c r="M17" s="108"/>
      <c r="N17" s="108"/>
      <c r="O17" s="9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" customFormat="1" ht="27" customHeight="1" thickBot="1" x14ac:dyDescent="0.25">
      <c r="A18" s="34" t="s">
        <v>47</v>
      </c>
      <c r="B18" s="35" t="s">
        <v>30</v>
      </c>
      <c r="C18" s="36" t="s">
        <v>48</v>
      </c>
      <c r="D18" s="37">
        <v>1</v>
      </c>
      <c r="E18" s="36" t="s">
        <v>32</v>
      </c>
      <c r="F18" s="38">
        <v>22600</v>
      </c>
      <c r="G18" s="43">
        <f t="shared" si="0"/>
        <v>22600</v>
      </c>
      <c r="H18" s="36"/>
      <c r="I18" s="36"/>
      <c r="J18" s="71" t="s">
        <v>87</v>
      </c>
      <c r="K18" s="73" t="s">
        <v>77</v>
      </c>
      <c r="L18" s="108"/>
      <c r="M18" s="108"/>
      <c r="N18" s="108"/>
      <c r="O18" s="9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1" customFormat="1" ht="27" customHeight="1" thickBot="1" x14ac:dyDescent="0.25">
      <c r="A19" s="34" t="s">
        <v>49</v>
      </c>
      <c r="B19" s="35" t="s">
        <v>30</v>
      </c>
      <c r="C19" s="36" t="s">
        <v>39</v>
      </c>
      <c r="D19" s="37">
        <v>1</v>
      </c>
      <c r="E19" s="36" t="s">
        <v>32</v>
      </c>
      <c r="F19" s="38">
        <v>39900</v>
      </c>
      <c r="G19" s="43">
        <f t="shared" si="0"/>
        <v>39900</v>
      </c>
      <c r="H19" s="36"/>
      <c r="I19" s="36"/>
      <c r="J19" s="72"/>
      <c r="K19" s="73" t="s">
        <v>70</v>
      </c>
      <c r="L19" s="108"/>
      <c r="M19" s="108"/>
      <c r="N19" s="108"/>
      <c r="O19" s="9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1" customFormat="1" ht="39" thickBot="1" x14ac:dyDescent="0.25">
      <c r="A20" s="34" t="s">
        <v>50</v>
      </c>
      <c r="B20" s="35" t="s">
        <v>30</v>
      </c>
      <c r="C20" s="36" t="s">
        <v>51</v>
      </c>
      <c r="D20" s="37">
        <v>1</v>
      </c>
      <c r="E20" s="36" t="s">
        <v>32</v>
      </c>
      <c r="F20" s="38">
        <v>12500</v>
      </c>
      <c r="G20" s="43">
        <f t="shared" si="0"/>
        <v>12500</v>
      </c>
      <c r="H20" s="36"/>
      <c r="I20" s="36"/>
      <c r="J20" s="39" t="s">
        <v>88</v>
      </c>
      <c r="K20" s="40" t="s">
        <v>79</v>
      </c>
      <c r="L20" s="108"/>
      <c r="M20" s="108"/>
      <c r="N20" s="108"/>
      <c r="O20" s="9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" customFormat="1" ht="39" thickBot="1" x14ac:dyDescent="0.25">
      <c r="A21" s="34" t="s">
        <v>52</v>
      </c>
      <c r="B21" s="35" t="s">
        <v>30</v>
      </c>
      <c r="C21" s="36" t="s">
        <v>53</v>
      </c>
      <c r="D21" s="37">
        <v>1</v>
      </c>
      <c r="E21" s="36" t="s">
        <v>32</v>
      </c>
      <c r="F21" s="38">
        <v>8000</v>
      </c>
      <c r="G21" s="43">
        <f t="shared" si="0"/>
        <v>8000</v>
      </c>
      <c r="H21" s="36"/>
      <c r="I21" s="36"/>
      <c r="J21" s="39" t="s">
        <v>89</v>
      </c>
      <c r="K21" s="40" t="s">
        <v>79</v>
      </c>
      <c r="L21" s="108"/>
      <c r="M21" s="108"/>
      <c r="N21" s="108"/>
      <c r="O21" s="9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7" customFormat="1" ht="29.25" customHeight="1" thickBot="1" x14ac:dyDescent="0.25">
      <c r="A22" s="113" t="s">
        <v>54</v>
      </c>
      <c r="B22" s="56">
        <v>10</v>
      </c>
      <c r="C22" s="57" t="s">
        <v>39</v>
      </c>
      <c r="D22" s="58">
        <v>1</v>
      </c>
      <c r="E22" s="57" t="s">
        <v>32</v>
      </c>
      <c r="F22" s="60">
        <v>40000</v>
      </c>
      <c r="G22" s="59">
        <f t="shared" si="0"/>
        <v>40000</v>
      </c>
      <c r="H22" s="36"/>
      <c r="I22" s="36"/>
      <c r="J22" s="111" t="s">
        <v>90</v>
      </c>
      <c r="K22" s="94" t="s">
        <v>78</v>
      </c>
      <c r="L22" s="108"/>
      <c r="M22" s="108"/>
      <c r="N22" s="108"/>
      <c r="O22" s="9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7" customFormat="1" ht="29.25" customHeight="1" thickBot="1" x14ac:dyDescent="0.25">
      <c r="A23" s="114"/>
      <c r="B23" s="56" t="s">
        <v>33</v>
      </c>
      <c r="C23" s="57" t="s">
        <v>39</v>
      </c>
      <c r="D23" s="58">
        <v>1</v>
      </c>
      <c r="E23" s="57" t="s">
        <v>32</v>
      </c>
      <c r="F23" s="60">
        <v>30000</v>
      </c>
      <c r="G23" s="59">
        <f t="shared" si="0"/>
        <v>30000</v>
      </c>
      <c r="H23" s="36"/>
      <c r="I23" s="36"/>
      <c r="J23" s="112"/>
      <c r="K23" s="95"/>
      <c r="L23" s="108"/>
      <c r="M23" s="108"/>
      <c r="N23" s="108"/>
      <c r="O23" s="9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7" customFormat="1" ht="39" thickBot="1" x14ac:dyDescent="0.25">
      <c r="A24" s="34" t="s">
        <v>55</v>
      </c>
      <c r="B24" s="35" t="s">
        <v>30</v>
      </c>
      <c r="C24" s="36" t="s">
        <v>37</v>
      </c>
      <c r="D24" s="37">
        <v>4</v>
      </c>
      <c r="E24" s="36" t="s">
        <v>32</v>
      </c>
      <c r="F24" s="38">
        <v>6000</v>
      </c>
      <c r="G24" s="43">
        <f t="shared" si="0"/>
        <v>24000</v>
      </c>
      <c r="H24" s="36"/>
      <c r="I24" s="36"/>
      <c r="J24" s="39" t="s">
        <v>91</v>
      </c>
      <c r="K24" s="40" t="s">
        <v>80</v>
      </c>
      <c r="L24" s="108"/>
      <c r="M24" s="108"/>
      <c r="N24" s="108"/>
      <c r="O24" s="9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7" customFormat="1" ht="27" customHeight="1" thickBot="1" x14ac:dyDescent="0.25">
      <c r="A25" s="34" t="s">
        <v>56</v>
      </c>
      <c r="B25" s="35" t="s">
        <v>30</v>
      </c>
      <c r="C25" s="36" t="s">
        <v>43</v>
      </c>
      <c r="D25" s="37">
        <v>2</v>
      </c>
      <c r="E25" s="36" t="s">
        <v>32</v>
      </c>
      <c r="F25" s="38">
        <v>21500</v>
      </c>
      <c r="G25" s="43">
        <f t="shared" si="0"/>
        <v>43000</v>
      </c>
      <c r="H25" s="36"/>
      <c r="I25" s="36"/>
      <c r="J25" s="71" t="s">
        <v>92</v>
      </c>
      <c r="K25" s="71" t="s">
        <v>78</v>
      </c>
      <c r="L25" s="108"/>
      <c r="M25" s="108"/>
      <c r="N25" s="108"/>
      <c r="O25" s="9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7" customFormat="1" ht="27" customHeight="1" thickBot="1" x14ac:dyDescent="0.25">
      <c r="A26" s="34"/>
      <c r="B26" s="35" t="s">
        <v>33</v>
      </c>
      <c r="C26" s="36" t="s">
        <v>43</v>
      </c>
      <c r="D26" s="37">
        <v>1</v>
      </c>
      <c r="E26" s="36" t="s">
        <v>32</v>
      </c>
      <c r="F26" s="38">
        <v>16500</v>
      </c>
      <c r="G26" s="43">
        <f t="shared" si="0"/>
        <v>16500</v>
      </c>
      <c r="H26" s="36"/>
      <c r="I26" s="36"/>
      <c r="J26" s="72"/>
      <c r="K26" s="71"/>
      <c r="L26" s="108"/>
      <c r="M26" s="108"/>
      <c r="N26" s="108"/>
      <c r="O26" s="9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7" customFormat="1" ht="27" customHeight="1" thickBot="1" x14ac:dyDescent="0.25">
      <c r="A27" s="34" t="s">
        <v>57</v>
      </c>
      <c r="B27" s="35" t="s">
        <v>30</v>
      </c>
      <c r="C27" s="36" t="s">
        <v>39</v>
      </c>
      <c r="D27" s="37">
        <v>1</v>
      </c>
      <c r="E27" s="36" t="s">
        <v>32</v>
      </c>
      <c r="F27" s="38">
        <v>68500</v>
      </c>
      <c r="G27" s="43">
        <f t="shared" si="0"/>
        <v>68500</v>
      </c>
      <c r="H27" s="36"/>
      <c r="I27" s="36"/>
      <c r="J27" s="72"/>
      <c r="K27" s="71"/>
      <c r="L27" s="108"/>
      <c r="M27" s="108"/>
      <c r="N27" s="108"/>
      <c r="O27" s="9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7" customFormat="1" ht="27" customHeight="1" thickBot="1" x14ac:dyDescent="0.25">
      <c r="A28" s="109">
        <v>60004218</v>
      </c>
      <c r="B28" s="35">
        <v>10</v>
      </c>
      <c r="C28" s="52" t="s">
        <v>107</v>
      </c>
      <c r="D28" s="37">
        <v>1</v>
      </c>
      <c r="E28" s="52" t="s">
        <v>32</v>
      </c>
      <c r="F28" s="38">
        <v>17000</v>
      </c>
      <c r="G28" s="43">
        <f t="shared" si="0"/>
        <v>17000</v>
      </c>
      <c r="H28" s="36"/>
      <c r="I28" s="36"/>
      <c r="J28" s="111" t="s">
        <v>108</v>
      </c>
      <c r="K28" s="111" t="s">
        <v>78</v>
      </c>
      <c r="L28" s="108"/>
      <c r="M28" s="108"/>
      <c r="N28" s="108"/>
      <c r="O28" s="9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7" customFormat="1" ht="27" customHeight="1" thickBot="1" x14ac:dyDescent="0.25">
      <c r="A29" s="110"/>
      <c r="B29" s="35">
        <v>20</v>
      </c>
      <c r="C29" s="36" t="s">
        <v>48</v>
      </c>
      <c r="D29" s="53">
        <v>1</v>
      </c>
      <c r="E29" s="52" t="s">
        <v>32</v>
      </c>
      <c r="F29" s="38">
        <v>22600</v>
      </c>
      <c r="G29" s="43">
        <f t="shared" si="0"/>
        <v>22600</v>
      </c>
      <c r="H29" s="36"/>
      <c r="I29" s="36"/>
      <c r="J29" s="105"/>
      <c r="K29" s="112"/>
      <c r="L29" s="108"/>
      <c r="M29" s="108"/>
      <c r="N29" s="108"/>
      <c r="O29" s="9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1" customFormat="1" ht="51.75" thickBot="1" x14ac:dyDescent="0.25">
      <c r="A30" s="34" t="s">
        <v>58</v>
      </c>
      <c r="B30" s="35" t="s">
        <v>30</v>
      </c>
      <c r="C30" s="36" t="s">
        <v>39</v>
      </c>
      <c r="D30" s="37">
        <v>1</v>
      </c>
      <c r="E30" s="36" t="s">
        <v>32</v>
      </c>
      <c r="F30" s="38">
        <v>19000</v>
      </c>
      <c r="G30" s="43">
        <f t="shared" si="0"/>
        <v>19000</v>
      </c>
      <c r="H30" s="36"/>
      <c r="I30" s="36"/>
      <c r="J30" s="39" t="s">
        <v>93</v>
      </c>
      <c r="K30" s="41" t="s">
        <v>71</v>
      </c>
      <c r="L30" s="108"/>
      <c r="M30" s="108"/>
      <c r="N30" s="108"/>
      <c r="O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7" customHeight="1" thickBot="1" x14ac:dyDescent="0.25">
      <c r="A31" s="34" t="s">
        <v>59</v>
      </c>
      <c r="B31" s="35" t="s">
        <v>30</v>
      </c>
      <c r="C31" s="36" t="s">
        <v>60</v>
      </c>
      <c r="D31" s="37">
        <v>1</v>
      </c>
      <c r="E31" s="36" t="s">
        <v>32</v>
      </c>
      <c r="F31" s="38">
        <v>18000</v>
      </c>
      <c r="G31" s="43">
        <f t="shared" si="0"/>
        <v>18000</v>
      </c>
      <c r="H31" s="36"/>
      <c r="I31" s="36"/>
      <c r="J31" s="73" t="s">
        <v>87</v>
      </c>
      <c r="K31" s="73" t="s">
        <v>77</v>
      </c>
      <c r="L31" s="108"/>
      <c r="M31" s="108"/>
      <c r="N31" s="108"/>
      <c r="O31" s="9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7" customFormat="1" ht="27" customHeight="1" thickBot="1" x14ac:dyDescent="0.25">
      <c r="A32" s="34"/>
      <c r="B32" s="35" t="s">
        <v>33</v>
      </c>
      <c r="C32" s="36" t="s">
        <v>61</v>
      </c>
      <c r="D32" s="37">
        <v>1</v>
      </c>
      <c r="E32" s="36" t="s">
        <v>32</v>
      </c>
      <c r="F32" s="38">
        <v>14000</v>
      </c>
      <c r="G32" s="43">
        <f t="shared" si="0"/>
        <v>14000</v>
      </c>
      <c r="H32" s="36"/>
      <c r="I32" s="36"/>
      <c r="J32" s="73"/>
      <c r="K32" s="73"/>
      <c r="L32" s="108"/>
      <c r="M32" s="108"/>
      <c r="N32" s="108"/>
      <c r="O32" s="9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1" customFormat="1" ht="27" customHeight="1" thickBot="1" x14ac:dyDescent="0.25">
      <c r="A33" s="34"/>
      <c r="B33" s="35" t="s">
        <v>38</v>
      </c>
      <c r="C33" s="36" t="s">
        <v>43</v>
      </c>
      <c r="D33" s="37">
        <v>1</v>
      </c>
      <c r="E33" s="36" t="s">
        <v>32</v>
      </c>
      <c r="F33" s="38">
        <v>12000</v>
      </c>
      <c r="G33" s="43">
        <f t="shared" si="0"/>
        <v>12000</v>
      </c>
      <c r="H33" s="36"/>
      <c r="I33" s="36"/>
      <c r="J33" s="73"/>
      <c r="K33" s="73"/>
      <c r="L33" s="108"/>
      <c r="M33" s="108"/>
      <c r="N33" s="108"/>
      <c r="O33" s="9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39" thickBot="1" x14ac:dyDescent="0.25">
      <c r="A34" s="34" t="s">
        <v>62</v>
      </c>
      <c r="B34" s="35" t="s">
        <v>30</v>
      </c>
      <c r="C34" s="36" t="s">
        <v>63</v>
      </c>
      <c r="D34" s="37">
        <v>1</v>
      </c>
      <c r="E34" s="36" t="s">
        <v>32</v>
      </c>
      <c r="F34" s="38">
        <v>21000</v>
      </c>
      <c r="G34" s="43">
        <f t="shared" si="0"/>
        <v>21000</v>
      </c>
      <c r="H34" s="36"/>
      <c r="I34" s="36"/>
      <c r="J34" s="39" t="s">
        <v>94</v>
      </c>
      <c r="K34" s="41" t="s">
        <v>72</v>
      </c>
      <c r="L34" s="108"/>
      <c r="M34" s="108"/>
      <c r="N34" s="108"/>
      <c r="O34" s="9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7" customFormat="1" ht="39" thickBot="1" x14ac:dyDescent="0.25">
      <c r="A35" s="34" t="s">
        <v>64</v>
      </c>
      <c r="B35" s="35" t="s">
        <v>30</v>
      </c>
      <c r="C35" s="36" t="s">
        <v>39</v>
      </c>
      <c r="D35" s="37">
        <v>1</v>
      </c>
      <c r="E35" s="36" t="s">
        <v>32</v>
      </c>
      <c r="F35" s="38">
        <v>39999</v>
      </c>
      <c r="G35" s="43">
        <f t="shared" si="0"/>
        <v>39999</v>
      </c>
      <c r="H35" s="36"/>
      <c r="I35" s="36"/>
      <c r="J35" s="39" t="s">
        <v>95</v>
      </c>
      <c r="K35" s="40" t="s">
        <v>78</v>
      </c>
      <c r="L35" s="108"/>
      <c r="M35" s="108"/>
      <c r="N35" s="108"/>
      <c r="O35" s="9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7" customFormat="1" ht="39" thickBot="1" x14ac:dyDescent="0.25">
      <c r="A36" s="34" t="s">
        <v>65</v>
      </c>
      <c r="B36" s="35" t="s">
        <v>30</v>
      </c>
      <c r="C36" s="36" t="s">
        <v>39</v>
      </c>
      <c r="D36" s="37">
        <v>1</v>
      </c>
      <c r="E36" s="36" t="s">
        <v>32</v>
      </c>
      <c r="F36" s="38">
        <v>30000</v>
      </c>
      <c r="G36" s="43">
        <f t="shared" si="0"/>
        <v>30000</v>
      </c>
      <c r="H36" s="36"/>
      <c r="I36" s="36"/>
      <c r="J36" s="39" t="s">
        <v>90</v>
      </c>
      <c r="K36" s="40" t="s">
        <v>78</v>
      </c>
      <c r="L36" s="95"/>
      <c r="M36" s="95"/>
      <c r="N36" s="95"/>
      <c r="O36" s="9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131" s="7" customFormat="1" ht="27" customHeight="1" thickBot="1" x14ac:dyDescent="0.25">
      <c r="A37" s="34" t="s">
        <v>66</v>
      </c>
      <c r="B37" s="35" t="s">
        <v>30</v>
      </c>
      <c r="C37" s="36" t="s">
        <v>43</v>
      </c>
      <c r="D37" s="37">
        <v>1</v>
      </c>
      <c r="E37" s="36" t="s">
        <v>32</v>
      </c>
      <c r="F37" s="38">
        <v>19000</v>
      </c>
      <c r="G37" s="43">
        <f t="shared" si="0"/>
        <v>19000</v>
      </c>
      <c r="H37" s="36"/>
      <c r="I37" s="36"/>
      <c r="J37" s="71" t="s">
        <v>96</v>
      </c>
      <c r="K37" s="94" t="s">
        <v>82</v>
      </c>
      <c r="L37" s="94" t="s">
        <v>102</v>
      </c>
      <c r="M37" s="101">
        <v>33</v>
      </c>
      <c r="N37" s="101">
        <v>70200</v>
      </c>
      <c r="O37" s="102" t="s">
        <v>101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7" customFormat="1" ht="27" customHeight="1" thickBot="1" x14ac:dyDescent="0.25">
      <c r="A38" s="34"/>
      <c r="B38" s="35" t="s">
        <v>33</v>
      </c>
      <c r="C38" s="36" t="s">
        <v>39</v>
      </c>
      <c r="D38" s="37">
        <v>2</v>
      </c>
      <c r="E38" s="36" t="s">
        <v>32</v>
      </c>
      <c r="F38" s="38">
        <v>23500</v>
      </c>
      <c r="G38" s="43">
        <f t="shared" si="0"/>
        <v>47000</v>
      </c>
      <c r="H38" s="36"/>
      <c r="I38" s="36"/>
      <c r="J38" s="72"/>
      <c r="K38" s="95"/>
      <c r="L38" s="105"/>
      <c r="M38" s="105"/>
      <c r="N38" s="105"/>
      <c r="O38" s="1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1:131" s="1" customFormat="1" ht="39" thickBot="1" x14ac:dyDescent="0.25">
      <c r="A39" s="34" t="s">
        <v>67</v>
      </c>
      <c r="B39" s="35" t="s">
        <v>30</v>
      </c>
      <c r="C39" s="36" t="s">
        <v>61</v>
      </c>
      <c r="D39" s="37">
        <v>1</v>
      </c>
      <c r="E39" s="36" t="s">
        <v>32</v>
      </c>
      <c r="F39" s="38">
        <v>14000</v>
      </c>
      <c r="G39" s="43">
        <f t="shared" si="0"/>
        <v>14000</v>
      </c>
      <c r="H39" s="36"/>
      <c r="I39" s="36"/>
      <c r="J39" s="39" t="s">
        <v>97</v>
      </c>
      <c r="K39" s="40" t="s">
        <v>75</v>
      </c>
      <c r="L39" s="94" t="s">
        <v>99</v>
      </c>
      <c r="M39" s="94" t="s">
        <v>100</v>
      </c>
      <c r="N39" s="101">
        <v>70800</v>
      </c>
      <c r="O39" s="102" t="s">
        <v>101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1:131" s="6" customFormat="1" ht="27" customHeight="1" thickBot="1" x14ac:dyDescent="0.25">
      <c r="A40" s="34" t="s">
        <v>68</v>
      </c>
      <c r="B40" s="35" t="s">
        <v>30</v>
      </c>
      <c r="C40" s="36" t="s">
        <v>48</v>
      </c>
      <c r="D40" s="37">
        <v>1</v>
      </c>
      <c r="E40" s="36" t="s">
        <v>32</v>
      </c>
      <c r="F40" s="38">
        <v>22600</v>
      </c>
      <c r="G40" s="43">
        <f t="shared" si="0"/>
        <v>22600</v>
      </c>
      <c r="H40" s="36"/>
      <c r="I40" s="36"/>
      <c r="J40" s="71" t="s">
        <v>98</v>
      </c>
      <c r="K40" s="71" t="s">
        <v>81</v>
      </c>
      <c r="L40" s="99"/>
      <c r="M40" s="99"/>
      <c r="N40" s="99"/>
      <c r="O40" s="10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1:131" s="6" customFormat="1" ht="27" customHeight="1" thickBot="1" x14ac:dyDescent="0.25">
      <c r="A41" s="45"/>
      <c r="B41" s="46" t="s">
        <v>33</v>
      </c>
      <c r="C41" s="47" t="s">
        <v>69</v>
      </c>
      <c r="D41" s="48">
        <v>1</v>
      </c>
      <c r="E41" s="47" t="s">
        <v>32</v>
      </c>
      <c r="F41" s="49">
        <v>24000</v>
      </c>
      <c r="G41" s="50">
        <f t="shared" si="0"/>
        <v>24000</v>
      </c>
      <c r="H41" s="47"/>
      <c r="I41" s="47"/>
      <c r="J41" s="93"/>
      <c r="K41" s="92"/>
      <c r="L41" s="100"/>
      <c r="M41" s="100"/>
      <c r="N41" s="100"/>
      <c r="O41" s="10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1:131" ht="17.45" customHeight="1" thickTop="1" thickBot="1" x14ac:dyDescent="0.25">
      <c r="A42" s="82" t="s">
        <v>15</v>
      </c>
      <c r="B42" s="83"/>
      <c r="C42" s="83"/>
      <c r="D42" s="83"/>
      <c r="E42" s="83"/>
      <c r="F42" s="83"/>
      <c r="G42" s="44">
        <f>SUM(G7:G41)</f>
        <v>845179</v>
      </c>
      <c r="H42" s="84"/>
      <c r="I42" s="84"/>
      <c r="J42" s="84"/>
      <c r="K42" s="84"/>
      <c r="L42" s="84"/>
      <c r="M42" s="84"/>
      <c r="N42" s="84"/>
      <c r="O42" s="8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pans="1:131" ht="22.9" customHeight="1" thickTop="1" thickBot="1" x14ac:dyDescent="0.25">
      <c r="A43" s="77" t="s">
        <v>16</v>
      </c>
      <c r="B43" s="78"/>
      <c r="C43" s="78"/>
      <c r="D43" s="78"/>
      <c r="E43" s="78"/>
      <c r="F43" s="78"/>
      <c r="G43" s="78"/>
      <c r="H43" s="79"/>
      <c r="I43" s="8">
        <f>SUM(I7:I41)</f>
        <v>0</v>
      </c>
      <c r="J43" s="80"/>
      <c r="K43" s="78"/>
      <c r="L43" s="78"/>
      <c r="M43" s="78"/>
      <c r="N43" s="78"/>
      <c r="O43" s="8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131" ht="13.5" thickTop="1" x14ac:dyDescent="0.2">
      <c r="A44" s="13" t="s">
        <v>21</v>
      </c>
      <c r="B44" s="27"/>
      <c r="C44" s="13"/>
      <c r="D44" s="14"/>
      <c r="E44" s="13"/>
      <c r="F44" s="15"/>
      <c r="G44" s="15"/>
      <c r="H44" s="13"/>
      <c r="I44" s="13"/>
      <c r="J44" s="14"/>
      <c r="K44" s="14"/>
      <c r="L44" s="13"/>
      <c r="M44" s="14"/>
      <c r="N44" s="13"/>
      <c r="O44" s="13"/>
    </row>
    <row r="45" spans="1:131" x14ac:dyDescent="0.2">
      <c r="A45" s="16" t="s">
        <v>22</v>
      </c>
      <c r="B45" s="61" t="s">
        <v>23</v>
      </c>
      <c r="C45" s="61"/>
      <c r="D45" s="61"/>
      <c r="E45" s="61"/>
      <c r="F45" s="17" t="s">
        <v>24</v>
      </c>
      <c r="G45" s="18"/>
      <c r="H45" s="19"/>
      <c r="I45" s="18"/>
      <c r="J45" s="20"/>
      <c r="K45" s="20"/>
      <c r="L45" s="18"/>
      <c r="M45" s="20"/>
      <c r="N45" s="18"/>
      <c r="O45" s="18"/>
    </row>
    <row r="46" spans="1:131" x14ac:dyDescent="0.2">
      <c r="A46" s="18"/>
      <c r="B46" s="28"/>
      <c r="C46" s="18"/>
      <c r="D46" s="20"/>
      <c r="E46" s="18"/>
      <c r="F46" s="19"/>
      <c r="G46" s="19"/>
      <c r="H46" s="21" t="s">
        <v>25</v>
      </c>
      <c r="I46" s="18"/>
      <c r="J46" s="20"/>
      <c r="K46" s="20"/>
      <c r="L46" s="18"/>
      <c r="M46" s="20"/>
      <c r="N46" s="18"/>
      <c r="O46" s="18"/>
    </row>
    <row r="47" spans="1:131" x14ac:dyDescent="0.2">
      <c r="A47" s="18"/>
      <c r="B47" s="28"/>
      <c r="C47" s="18"/>
      <c r="D47" s="20"/>
      <c r="E47" s="18"/>
      <c r="F47" s="19"/>
      <c r="G47" s="19"/>
      <c r="H47" s="21"/>
      <c r="I47" s="18"/>
      <c r="J47" s="20"/>
      <c r="K47" s="20"/>
      <c r="L47" s="18"/>
      <c r="M47" s="20"/>
      <c r="N47" s="18"/>
      <c r="O47" s="18"/>
    </row>
    <row r="48" spans="1:131" x14ac:dyDescent="0.2">
      <c r="A48" s="18"/>
      <c r="B48" s="28"/>
      <c r="C48" s="18"/>
      <c r="D48" s="20"/>
      <c r="E48" s="18"/>
      <c r="F48" s="19"/>
      <c r="G48" s="22"/>
      <c r="H48" s="21"/>
      <c r="I48" s="18"/>
      <c r="J48" s="20"/>
      <c r="K48" s="20"/>
      <c r="L48" s="18"/>
      <c r="M48" s="20"/>
      <c r="N48" s="18"/>
      <c r="O48" s="18"/>
    </row>
    <row r="49" spans="1:15" x14ac:dyDescent="0.2">
      <c r="A49" s="18"/>
      <c r="B49" s="28"/>
      <c r="C49" s="18"/>
      <c r="D49" s="20"/>
      <c r="E49" s="18"/>
      <c r="F49" s="19"/>
      <c r="G49" s="19"/>
      <c r="H49" s="21"/>
      <c r="I49" s="18"/>
      <c r="J49" s="20"/>
      <c r="K49" s="20"/>
      <c r="L49" s="18"/>
      <c r="M49" s="20"/>
      <c r="N49" s="18"/>
      <c r="O49" s="18"/>
    </row>
    <row r="50" spans="1:15" x14ac:dyDescent="0.2">
      <c r="A50" s="18"/>
      <c r="B50" s="28"/>
      <c r="C50" s="18"/>
      <c r="D50" s="20"/>
      <c r="E50" s="18"/>
      <c r="F50" s="19"/>
      <c r="G50" s="19"/>
      <c r="H50" s="19"/>
      <c r="I50" s="21"/>
      <c r="J50" s="20"/>
      <c r="K50" s="20"/>
      <c r="L50" s="18"/>
      <c r="M50" s="20"/>
      <c r="N50" s="18"/>
      <c r="O50" s="18"/>
    </row>
    <row r="51" spans="1:15" ht="15" x14ac:dyDescent="0.2">
      <c r="A51" s="20"/>
      <c r="B51" s="28"/>
      <c r="C51" s="18"/>
      <c r="D51" s="20"/>
      <c r="E51" s="18"/>
      <c r="F51" s="23"/>
      <c r="G51" s="24"/>
      <c r="H51" s="18"/>
      <c r="I51" s="18"/>
      <c r="J51" s="62" t="s">
        <v>26</v>
      </c>
      <c r="K51" s="62"/>
      <c r="L51" s="62"/>
      <c r="M51" s="62"/>
      <c r="N51" s="62"/>
      <c r="O51" s="62"/>
    </row>
    <row r="52" spans="1:15" x14ac:dyDescent="0.2">
      <c r="A52" s="20"/>
      <c r="B52" s="28"/>
      <c r="C52" s="18"/>
      <c r="D52" s="20"/>
      <c r="E52" s="18"/>
      <c r="F52" s="18"/>
      <c r="G52" s="18"/>
      <c r="H52" s="18"/>
      <c r="I52" s="18"/>
      <c r="J52" s="61" t="s">
        <v>27</v>
      </c>
      <c r="K52" s="61"/>
      <c r="L52" s="61"/>
      <c r="M52" s="61"/>
      <c r="N52" s="61"/>
      <c r="O52" s="61"/>
    </row>
    <row r="53" spans="1:15" x14ac:dyDescent="0.2">
      <c r="A53" s="20"/>
      <c r="B53" s="28"/>
      <c r="C53" s="18"/>
      <c r="D53" s="20"/>
      <c r="E53" s="18"/>
      <c r="F53" s="18"/>
      <c r="G53" s="18"/>
      <c r="H53" s="18"/>
      <c r="I53" s="18"/>
      <c r="J53" s="61" t="s">
        <v>28</v>
      </c>
      <c r="K53" s="61"/>
      <c r="L53" s="61"/>
      <c r="M53" s="61"/>
      <c r="N53" s="61"/>
      <c r="O53" s="61"/>
    </row>
  </sheetData>
  <mergeCells count="54">
    <mergeCell ref="A28:A29"/>
    <mergeCell ref="K28:K29"/>
    <mergeCell ref="J28:J29"/>
    <mergeCell ref="M7:M36"/>
    <mergeCell ref="N7:N36"/>
    <mergeCell ref="J25:J27"/>
    <mergeCell ref="K25:K27"/>
    <mergeCell ref="J31:J33"/>
    <mergeCell ref="K31:K33"/>
    <mergeCell ref="J22:J23"/>
    <mergeCell ref="K22:K23"/>
    <mergeCell ref="A22:A23"/>
    <mergeCell ref="O7:O36"/>
    <mergeCell ref="L39:L41"/>
    <mergeCell ref="M39:M41"/>
    <mergeCell ref="N39:N41"/>
    <mergeCell ref="O39:O41"/>
    <mergeCell ref="L37:L38"/>
    <mergeCell ref="M37:M38"/>
    <mergeCell ref="N37:N38"/>
    <mergeCell ref="O37:O38"/>
    <mergeCell ref="L7:L36"/>
    <mergeCell ref="A1:O1"/>
    <mergeCell ref="A2:O2"/>
    <mergeCell ref="A3:O3"/>
    <mergeCell ref="A43:H43"/>
    <mergeCell ref="J43:O43"/>
    <mergeCell ref="A42:F42"/>
    <mergeCell ref="H42:O42"/>
    <mergeCell ref="A5:A6"/>
    <mergeCell ref="B5:B6"/>
    <mergeCell ref="C5:C6"/>
    <mergeCell ref="J7:J8"/>
    <mergeCell ref="K7:K8"/>
    <mergeCell ref="K40:K41"/>
    <mergeCell ref="J37:J38"/>
    <mergeCell ref="J40:J41"/>
    <mergeCell ref="K37:K38"/>
    <mergeCell ref="B45:E45"/>
    <mergeCell ref="J51:O51"/>
    <mergeCell ref="J52:O52"/>
    <mergeCell ref="J53:O53"/>
    <mergeCell ref="O5:O6"/>
    <mergeCell ref="K5:K6"/>
    <mergeCell ref="L5:L6"/>
    <mergeCell ref="N5:N6"/>
    <mergeCell ref="D5:D6"/>
    <mergeCell ref="E5:E6"/>
    <mergeCell ref="F5:G5"/>
    <mergeCell ref="H5:I5"/>
    <mergeCell ref="J9:J14"/>
    <mergeCell ref="K9:K14"/>
    <mergeCell ref="J18:J19"/>
    <mergeCell ref="K18:K19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  <ignoredErrors>
    <ignoredError sqref="A30:B35 A16:B21 A7:B14 A24:B27 B23 A22 A36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2019-11-11T12:00:28Z</cp:lastPrinted>
  <dcterms:created xsi:type="dcterms:W3CDTF">2019-08-01T11:10:14Z</dcterms:created>
  <dcterms:modified xsi:type="dcterms:W3CDTF">2019-11-21T10:20:32Z</dcterms:modified>
  <cp:category/>
</cp:coreProperties>
</file>