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51"/>
  <workbookPr filterPrivacy="1" defaultThemeVersion="124226"/>
  <bookViews>
    <workbookView xWindow="9495" yWindow="65521" windowWidth="19320" windowHeight="14595" activeTab="0"/>
  </bookViews>
  <sheets>
    <sheet name="Text " sheetId="2" r:id="rId1"/>
  </sheets>
  <definedNames>
    <definedName name="_xlnm.Print_Area" localSheetId="0">'Text '!$A$1:$H$73</definedName>
  </definedNames>
  <calcPr calcId="191029"/>
</workbook>
</file>

<file path=xl/sharedStrings.xml><?xml version="1.0" encoding="utf-8"?>
<sst xmlns="http://schemas.openxmlformats.org/spreadsheetml/2006/main" count="221" uniqueCount="89">
  <si>
    <t>1.</t>
  </si>
  <si>
    <t>2.</t>
  </si>
  <si>
    <t>3.</t>
  </si>
  <si>
    <t>4.</t>
  </si>
  <si>
    <t>5.</t>
  </si>
  <si>
    <t>6.</t>
  </si>
  <si>
    <t>V</t>
  </si>
  <si>
    <t>Cena za jednotku bez DPH</t>
  </si>
  <si>
    <t>Celkem bez DPH</t>
  </si>
  <si>
    <t>Příloha č. 1 - Specifikace předmětu koupě / veřejné zakázky malého rozsahu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</si>
  <si>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</si>
  <si>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</si>
  <si>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</si>
  <si>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</si>
  <si>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</si>
  <si>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</si>
  <si>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</si>
  <si>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</si>
  <si>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</si>
  <si>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</si>
  <si>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</si>
  <si>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</si>
  <si>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ks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</si>
  <si>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</si>
  <si>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</si>
  <si>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</si>
  <si>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</si>
  <si>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</si>
  <si>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</si>
  <si>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</si>
  <si>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</si>
  <si>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</si>
  <si>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</si>
  <si>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</si>
  <si>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</si>
  <si>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Dodavatel/prodávající prohlašuje, že všechna nabízená položky splňují všechny výše uvedené parametry dle této specifikace.</t>
  </si>
  <si>
    <r>
      <t xml:space="preserve">s názvem </t>
    </r>
    <r>
      <rPr>
        <b/>
        <i/>
        <sz val="14"/>
        <color indexed="8"/>
        <rFont val="Calibri"/>
        <family val="2"/>
      </rPr>
      <t>Dodávka instalatérského materiálu 8/2019</t>
    </r>
  </si>
  <si>
    <t>Předmět dodávky do skladu údržby 976, místnost D009, na ulici 17. listopadu 15, Ostrava-Poruba, převezme Renáta Polanská, telefon +420597323344</t>
  </si>
  <si>
    <t>Třmen DSK 6/4"</t>
  </si>
  <si>
    <t>Ventil rohový s filtrem 3/8"x1/2"</t>
  </si>
  <si>
    <t>Sifon Flexi 6/4"x40/50mm</t>
  </si>
  <si>
    <t>Sifon Flexi 5/4"x50mm</t>
  </si>
  <si>
    <t>Sifon umyvadlový T1015C JS40</t>
  </si>
  <si>
    <t>Vypouštěcí zařízení se stop tlačítkem  A2000</t>
  </si>
  <si>
    <t>Splachovačka etážka(esko)</t>
  </si>
  <si>
    <t>Splachovačka koleno</t>
  </si>
  <si>
    <t>Koleno připojovací 110/90</t>
  </si>
  <si>
    <t>WC připojovací  kus100/250</t>
  </si>
  <si>
    <t xml:space="preserve">Baterie K 55074 CR </t>
  </si>
  <si>
    <t>Dřez nerez s odkap.plochou 49x65x15,5  DR48/64 .Součastí je sifon NSP 640</t>
  </si>
  <si>
    <t>Umyvadlový omezovač průtoku vody k umyvad.nástěn.baterii sada/5ks PT19027100</t>
  </si>
  <si>
    <t>WC mísa Jika zadní vývod</t>
  </si>
  <si>
    <t>TřmenDSK 2"</t>
  </si>
  <si>
    <t>Novaservis dřez 45x58 s odkapem a přepadem nerez DR45/58</t>
  </si>
  <si>
    <t>Dodávka do skladu energetiky, převezme Uramová Milena, t.č. 597 321 217, místnost B 109 (Sklad elektro), 17.listopadu 15, Ostrava - Poruba</t>
  </si>
  <si>
    <t>19.</t>
  </si>
  <si>
    <t>20.</t>
  </si>
  <si>
    <t>3-cestný ventil s obtokem VMP 47.15-2.5</t>
  </si>
  <si>
    <t>samolepicí izolační páska KAIFLEX ST 15/50/3mm</t>
  </si>
  <si>
    <t>kalové čerpadlo AL-KO Drain 15000 Inox Comfort</t>
  </si>
  <si>
    <t>termostaticka hlavice "Uni L" M 30x1.0</t>
  </si>
  <si>
    <t>redukce z termohlavice M 30x1.5 na ventil M 28x1.5 COTERM</t>
  </si>
  <si>
    <t>vsuvka  redukovaná mosaz 3/4" x 1/2"</t>
  </si>
  <si>
    <t>mosazná vsuvka 1/2"</t>
  </si>
  <si>
    <t>mosazné víčko 3/8"</t>
  </si>
  <si>
    <t>mosazné víčko 1/2"</t>
  </si>
  <si>
    <t>mosazné víčko 3/4"</t>
  </si>
  <si>
    <t>mosazná zátka 3/8"</t>
  </si>
  <si>
    <t>mosazná zátka 1/2"</t>
  </si>
  <si>
    <t>mosazná zátka 3/4"</t>
  </si>
  <si>
    <r>
      <t>kulový kohout na vodu 1/2" FF s pákou (</t>
    </r>
    <r>
      <rPr>
        <sz val="10"/>
        <color theme="1"/>
        <rFont val="Times New Roman"/>
        <family val="1"/>
      </rPr>
      <t>2 vnitřní závity) PN 16</t>
    </r>
  </si>
  <si>
    <r>
      <t xml:space="preserve">kulový kohout na vodu 3/8" FF s pákou </t>
    </r>
    <r>
      <rPr>
        <sz val="10"/>
        <color theme="1"/>
        <rFont val="Times New Roman"/>
        <family val="1"/>
      </rPr>
      <t>(2 vnitřní závity) PN 16</t>
    </r>
  </si>
  <si>
    <r>
      <t xml:space="preserve">kulový kohout na vodu 3/4" FF s pákou </t>
    </r>
    <r>
      <rPr>
        <sz val="10"/>
        <color theme="1"/>
        <rFont val="Times New Roman"/>
        <family val="1"/>
      </rPr>
      <t>(2 vnitřní závity) PN 16</t>
    </r>
  </si>
  <si>
    <r>
      <t xml:space="preserve">kulový kohout na vodu 1" FF s pákou </t>
    </r>
    <r>
      <rPr>
        <sz val="10"/>
        <color theme="1"/>
        <rFont val="Times New Roman"/>
        <family val="1"/>
      </rPr>
      <t>(2 vnitřní závity) PN 16</t>
    </r>
  </si>
  <si>
    <r>
      <t xml:space="preserve">kulový kohout na vodu 1 1/2" FF s pákou </t>
    </r>
    <r>
      <rPr>
        <sz val="10"/>
        <color theme="1"/>
        <rFont val="Times New Roman"/>
        <family val="1"/>
      </rPr>
      <t>(2 vnitřní závity) PN 16</t>
    </r>
  </si>
  <si>
    <r>
      <t xml:space="preserve">kulový kohout na vodu 1 1/4" FF s pákou </t>
    </r>
    <r>
      <rPr>
        <sz val="10"/>
        <color theme="1"/>
        <rFont val="Times New Roman"/>
        <family val="1"/>
      </rPr>
      <t>(2 vnitřní závity) PN 16</t>
    </r>
  </si>
  <si>
    <r>
      <t xml:space="preserve">kulový kohout na vodu 2" FF s pákou </t>
    </r>
    <r>
      <rPr>
        <sz val="10"/>
        <color theme="1"/>
        <rFont val="Times New Roman"/>
        <family val="1"/>
      </rPr>
      <t>(2 vnitřní závity) PN 16</t>
    </r>
  </si>
  <si>
    <t>Dodávka pro Ubytovací služby a Stravovací služby, převezme Stupková Jaroslava tel. 596996441, sklad údržby - místnost č. A1/16, Studentská 1770/1, Ostrava - Poruba, 700 32</t>
  </si>
  <si>
    <t>Kartuš GL nízká pro baterie stojánkové prům. 35 mm GEOS-BEST 7900</t>
  </si>
  <si>
    <t>Mosazné prodloužení 1/2" - 1,5 cm</t>
  </si>
  <si>
    <t>Mosazné prodloužení 1/2" - 1 cm</t>
  </si>
  <si>
    <t>Mosazné prodloužení 1/2" - 3 cm</t>
  </si>
  <si>
    <t>Vršek ventilu 1/2" T 14 s těsněním</t>
  </si>
  <si>
    <t>Vršek ventilu 3/8" T 12 s těsněním</t>
  </si>
  <si>
    <t>Pryžové ploché těsnění k připojovacím hadičkám sprchy 10 x 18 x 2 mm</t>
  </si>
  <si>
    <t>Tvarové těsnění výpusti pro dřezový  a umyvadlový sifon typ. MYJAVA B 620</t>
  </si>
  <si>
    <t>Páska PVC instalační ANTICOR typ 422 - 0,15x38x33 mm ke spojování a utěsňování kovových a umělohmotných potrubí, samolepící a voděodolná.</t>
  </si>
  <si>
    <t>Ventil plovákový boční ALCAPLAST A 15 - 1/2"</t>
  </si>
  <si>
    <t>Celková nabídková/kupní cena bez DPH v zakázce Dodávka instalatérského materiálu 8/2019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</si>
</sst>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/>
    </border>
    <border>
      <left style="thin"/>
      <right style="thick"/>
      <top style="medium"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 style="thin"/>
      <top style="thick"/>
      <bottom style="medium"/>
    </border>
    <border>
      <left/>
      <right style="thick"/>
      <top style="thick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top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164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0" fontId="6" fillId="0" borderId="3" xfId="0" applyFont="1" applyFill="1" applyBorder="1" applyAlignment="1" applyProtection="1">
      <alignment horizontal="right" vertical="center"/>
      <protection/>
    </xf>
    <xf numFmtId="2" fontId="2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5" xfId="0" applyBorder="1" applyAlignment="1">
      <alignment wrapText="1"/>
    </xf>
    <xf numFmtId="165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Border="1" applyAlignment="1" applyProtection="1">
      <alignment horizontal="center" vertical="top"/>
      <protection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>
      <alignment horizontal="right" vertical="center"/>
    </xf>
    <xf numFmtId="2" fontId="2" fillId="0" borderId="7" xfId="0" applyNumberFormat="1" applyFont="1" applyFill="1" applyBorder="1" applyAlignment="1" applyProtection="1">
      <alignment horizontal="right" vertical="center"/>
      <protection/>
    </xf>
    <xf numFmtId="164" fontId="0" fillId="0" borderId="8" xfId="0" applyNumberFormat="1" applyFont="1" applyBorder="1" applyAlignment="1">
      <alignment horizontal="right" vertical="center"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top"/>
      <protection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>
      <alignment horizontal="right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164" fontId="4" fillId="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64" fontId="6" fillId="0" borderId="3" xfId="0" applyNumberFormat="1" applyFont="1" applyFill="1" applyBorder="1" applyAlignment="1" applyProtection="1">
      <alignment horizontal="right" vertical="center"/>
      <protection/>
    </xf>
    <xf numFmtId="164" fontId="6" fillId="0" borderId="15" xfId="0" applyNumberFormat="1" applyFont="1" applyFill="1" applyBorder="1" applyAlignment="1" applyProtection="1">
      <alignment horizontal="right" vertical="center"/>
      <protection/>
    </xf>
    <xf numFmtId="16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 applyProtection="1">
      <alignment horizontal="right" vertical="center" wrapText="1"/>
      <protection/>
    </xf>
    <xf numFmtId="164" fontId="4" fillId="0" borderId="21" xfId="0" applyNumberFormat="1" applyFont="1" applyFill="1" applyBorder="1" applyAlignment="1" applyProtection="1">
      <alignment horizontal="right" vertical="center"/>
      <protection/>
    </xf>
    <xf numFmtId="164" fontId="4" fillId="0" borderId="22" xfId="0" applyNumberFormat="1" applyFont="1" applyFill="1" applyBorder="1" applyAlignment="1" applyProtection="1">
      <alignment horizontal="right" vertical="center"/>
      <protection/>
    </xf>
    <xf numFmtId="164" fontId="4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right" vertical="center"/>
      <protection/>
    </xf>
    <xf numFmtId="164" fontId="6" fillId="0" borderId="25" xfId="0" applyNumberFormat="1" applyFont="1" applyFill="1" applyBorder="1" applyAlignment="1" applyProtection="1">
      <alignment horizontal="right" vertical="center"/>
      <protection/>
    </xf>
    <xf numFmtId="164" fontId="6" fillId="0" borderId="26" xfId="0" applyNumberFormat="1" applyFont="1" applyFill="1" applyBorder="1" applyAlignment="1" applyProtection="1">
      <alignment horizontal="right" vertical="center"/>
      <protection/>
    </xf>
    <xf numFmtId="164" fontId="6" fillId="0" borderId="27" xfId="0" applyNumberFormat="1" applyFont="1" applyFill="1" applyBorder="1" applyAlignment="1" applyProtection="1">
      <alignment horizontal="right" vertical="center"/>
      <protection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5" fillId="4" borderId="29" xfId="20" applyFont="1" applyFill="1" applyBorder="1" applyAlignment="1">
      <alignment horizontal="center" vertical="center" wrapText="1"/>
      <protection/>
    </xf>
    <xf numFmtId="2" fontId="2" fillId="0" borderId="30" xfId="0" applyNumberFormat="1" applyFont="1" applyFill="1" applyBorder="1" applyAlignment="1" applyProtection="1">
      <alignment horizontal="right" vertical="center"/>
      <protection/>
    </xf>
    <xf numFmtId="0" fontId="16" fillId="0" borderId="31" xfId="0" applyFont="1" applyBorder="1" applyAlignment="1">
      <alignment horizontal="center"/>
    </xf>
    <xf numFmtId="0" fontId="16" fillId="0" borderId="31" xfId="0" applyFont="1" applyFill="1" applyBorder="1"/>
    <xf numFmtId="165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1" xfId="0" applyNumberFormat="1" applyFont="1" applyBorder="1" applyAlignment="1" applyProtection="1">
      <alignment horizontal="center" vertical="top"/>
      <protection/>
    </xf>
    <xf numFmtId="164" fontId="2" fillId="2" borderId="31" xfId="0" applyNumberFormat="1" applyFont="1" applyFill="1" applyBorder="1" applyAlignment="1" applyProtection="1">
      <alignment horizontal="right" vertical="center"/>
      <protection locked="0"/>
    </xf>
    <xf numFmtId="164" fontId="0" fillId="0" borderId="32" xfId="0" applyNumberFormat="1" applyFont="1" applyBorder="1" applyAlignment="1">
      <alignment horizontal="right" vertical="center"/>
    </xf>
    <xf numFmtId="0" fontId="16" fillId="0" borderId="1" xfId="0" applyFont="1" applyFill="1" applyBorder="1"/>
    <xf numFmtId="0" fontId="16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16" fillId="0" borderId="1" xfId="0" applyFont="1" applyFill="1" applyBorder="1" applyAlignment="1">
      <alignment/>
    </xf>
    <xf numFmtId="0" fontId="16" fillId="0" borderId="1" xfId="0" applyFont="1" applyBorder="1"/>
    <xf numFmtId="2" fontId="2" fillId="0" borderId="33" xfId="0" applyNumberFormat="1" applyFont="1" applyFill="1" applyBorder="1" applyAlignment="1" applyProtection="1">
      <alignment horizontal="right" vertical="center"/>
      <protection/>
    </xf>
    <xf numFmtId="0" fontId="16" fillId="0" borderId="28" xfId="0" applyFont="1" applyBorder="1"/>
    <xf numFmtId="165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8" xfId="0" applyNumberFormat="1" applyFont="1" applyBorder="1" applyAlignment="1" applyProtection="1">
      <alignment horizontal="center" vertical="top"/>
      <protection/>
    </xf>
    <xf numFmtId="164" fontId="2" fillId="2" borderId="28" xfId="0" applyNumberFormat="1" applyFont="1" applyFill="1" applyBorder="1" applyAlignment="1" applyProtection="1">
      <alignment horizontal="right" vertical="center"/>
      <protection locked="0"/>
    </xf>
    <xf numFmtId="164" fontId="0" fillId="0" borderId="34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/>
    <xf numFmtId="1" fontId="2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4" fillId="5" borderId="35" xfId="0" applyFont="1" applyFill="1" applyBorder="1" applyAlignment="1" applyProtection="1">
      <alignment horizontal="left" vertical="center"/>
      <protection/>
    </xf>
    <xf numFmtId="0" fontId="4" fillId="5" borderId="36" xfId="0" applyFont="1" applyFill="1" applyBorder="1" applyAlignment="1" applyProtection="1">
      <alignment horizontal="left" vertical="center"/>
      <protection/>
    </xf>
    <xf numFmtId="164" fontId="6" fillId="5" borderId="36" xfId="0" applyNumberFormat="1" applyFont="1" applyFill="1" applyBorder="1" applyAlignment="1" applyProtection="1">
      <alignment horizontal="right" vertical="center"/>
      <protection/>
    </xf>
    <xf numFmtId="164" fontId="6" fillId="5" borderId="37" xfId="0" applyNumberFormat="1" applyFont="1" applyFill="1" applyBorder="1" applyAlignment="1" applyProtection="1">
      <alignment horizontal="right" vertical="center"/>
      <protection/>
    </xf>
    <xf numFmtId="0" fontId="19" fillId="4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41393"/>
  <sheetViews>
    <sheetView tabSelected="1" zoomScale="80" zoomScaleNormal="80" workbookViewId="0" topLeftCell="A1">
      <selection activeCell="A1" sqref="A1:H1"/>
    </sheetView>
  </sheetViews>
  <sheetFormatPr defaultColWidth="9.140625" defaultRowHeight="15"/>
  <cols>
    <col min="1" max="1" width="4.57421875" style="5" customWidth="1"/>
    <col min="2" max="2" width="4.421875" style="5" bestFit="1" customWidth="1"/>
    <col min="3" max="3" width="4.140625" style="6" customWidth="1"/>
    <col min="4" max="4" width="82.57421875" style="1" customWidth="1"/>
    <col min="5" max="5" width="19.57421875" style="7" hidden="1" customWidth="1"/>
    <col min="6" max="6" width="20.00390625" style="7" hidden="1" customWidth="1"/>
    <col min="7" max="7" width="18.00390625" style="7" customWidth="1"/>
    <col min="8" max="8" width="16.140625" style="7" customWidth="1"/>
    <col min="9" max="16384" width="9.140625" style="1" customWidth="1"/>
  </cols>
  <sheetData>
    <row r="1" spans="1:8" s="3" customFormat="1" ht="18.75">
      <c r="A1" s="45" t="s">
        <v>9</v>
      </c>
      <c r="B1" s="45"/>
      <c r="C1" s="45"/>
      <c r="D1" s="45"/>
      <c r="E1" s="45"/>
      <c r="F1" s="45"/>
      <c r="G1" s="45"/>
      <c r="H1" s="45"/>
    </row>
    <row r="2" spans="1:8" s="3" customFormat="1" ht="19.5" thickBot="1">
      <c r="A2" s="45" t="s">
        <v>36</v>
      </c>
      <c r="B2" s="45"/>
      <c r="C2" s="45"/>
      <c r="D2" s="45"/>
      <c r="E2" s="45"/>
      <c r="F2" s="45"/>
      <c r="G2" s="45"/>
      <c r="H2" s="45"/>
    </row>
    <row r="3" spans="1:8" s="4" customFormat="1" ht="16.5" customHeight="1" thickBot="1" thickTop="1">
      <c r="A3" s="58"/>
      <c r="B3" s="59"/>
      <c r="C3" s="59"/>
      <c r="D3" s="59"/>
      <c r="E3" s="60"/>
      <c r="F3" s="61"/>
      <c r="G3" s="60"/>
      <c r="H3" s="62"/>
    </row>
    <row r="4" spans="1:8" s="10" customFormat="1" ht="60" customHeight="1" thickBot="1">
      <c r="A4" s="37" t="s">
        <v>19</v>
      </c>
      <c r="B4" s="16" t="s">
        <v>20</v>
      </c>
      <c r="C4" s="16" t="s">
        <v>21</v>
      </c>
      <c r="D4" s="52" t="s">
        <v>37</v>
      </c>
      <c r="E4" s="17" t="s">
        <v>10</v>
      </c>
      <c r="F4" s="18" t="s">
        <v>11</v>
      </c>
      <c r="G4" s="19" t="s">
        <v>7</v>
      </c>
      <c r="H4" s="38" t="s">
        <v>8</v>
      </c>
    </row>
    <row r="5" spans="1:8" s="10" customFormat="1" ht="15" customHeight="1" thickTop="1">
      <c r="A5" s="23" t="s">
        <v>0</v>
      </c>
      <c r="B5" s="53">
        <v>3</v>
      </c>
      <c r="C5" s="54" t="s">
        <v>22</v>
      </c>
      <c r="D5" s="24" t="s">
        <v>38</v>
      </c>
      <c r="E5" s="25"/>
      <c r="F5" s="26"/>
      <c r="G5" s="27" t="s">
        <v>18</v>
      </c>
      <c r="H5" s="28" t="e">
        <f aca="true" t="shared" si="0" ref="H5">B5*G5</f>
        <v>#VALUE!</v>
      </c>
    </row>
    <row r="6" spans="1:8" s="10" customFormat="1" ht="15.75">
      <c r="A6" s="29" t="s">
        <v>1</v>
      </c>
      <c r="B6" s="55">
        <v>15</v>
      </c>
      <c r="C6" s="12" t="s">
        <v>22</v>
      </c>
      <c r="D6" s="11" t="s">
        <v>39</v>
      </c>
      <c r="E6" s="14"/>
      <c r="F6" s="15"/>
      <c r="G6" s="2" t="s">
        <v>18</v>
      </c>
      <c r="H6" s="30" t="e">
        <f aca="true" t="shared" si="1" ref="H6:H8">B6*G6</f>
        <v>#VALUE!</v>
      </c>
    </row>
    <row r="7" spans="1:8" s="10" customFormat="1" ht="15" customHeight="1">
      <c r="A7" s="29" t="s">
        <v>2</v>
      </c>
      <c r="B7" s="55">
        <v>6</v>
      </c>
      <c r="C7" s="12" t="s">
        <v>22</v>
      </c>
      <c r="D7" s="12" t="s">
        <v>40</v>
      </c>
      <c r="E7" s="14"/>
      <c r="F7" s="15"/>
      <c r="G7" s="2" t="s">
        <v>18</v>
      </c>
      <c r="H7" s="30" t="e">
        <f t="shared" si="1"/>
        <v>#VALUE!</v>
      </c>
    </row>
    <row r="8" spans="1:8" s="10" customFormat="1" ht="15" customHeight="1">
      <c r="A8" s="29" t="s">
        <v>3</v>
      </c>
      <c r="B8" s="55">
        <v>5</v>
      </c>
      <c r="C8" s="12" t="s">
        <v>22</v>
      </c>
      <c r="D8" s="12" t="s">
        <v>41</v>
      </c>
      <c r="E8" s="14"/>
      <c r="F8" s="15"/>
      <c r="G8" s="2" t="s">
        <v>18</v>
      </c>
      <c r="H8" s="30" t="e">
        <f t="shared" si="1"/>
        <v>#VALUE!</v>
      </c>
    </row>
    <row r="9" spans="1:8" s="10" customFormat="1" ht="15.75">
      <c r="A9" s="29" t="s">
        <v>4</v>
      </c>
      <c r="B9" s="55">
        <v>20</v>
      </c>
      <c r="C9" s="12" t="s">
        <v>22</v>
      </c>
      <c r="D9" s="12" t="s">
        <v>42</v>
      </c>
      <c r="E9" s="14"/>
      <c r="F9" s="15"/>
      <c r="G9" s="2" t="s">
        <v>18</v>
      </c>
      <c r="H9" s="30" t="e">
        <f aca="true" t="shared" si="2" ref="H9:H14">B9*G9</f>
        <v>#VALUE!</v>
      </c>
    </row>
    <row r="10" spans="1:8" s="10" customFormat="1" ht="15" customHeight="1">
      <c r="A10" s="29" t="s">
        <v>5</v>
      </c>
      <c r="B10" s="55">
        <v>2</v>
      </c>
      <c r="C10" s="12" t="s">
        <v>22</v>
      </c>
      <c r="D10" s="12" t="s">
        <v>43</v>
      </c>
      <c r="E10" s="14"/>
      <c r="F10" s="15"/>
      <c r="G10" s="2" t="s">
        <v>18</v>
      </c>
      <c r="H10" s="30" t="e">
        <f t="shared" si="2"/>
        <v>#VALUE!</v>
      </c>
    </row>
    <row r="11" spans="1:8" ht="15">
      <c r="A11" s="29" t="s">
        <v>23</v>
      </c>
      <c r="B11" s="55">
        <v>6</v>
      </c>
      <c r="C11" s="12" t="s">
        <v>22</v>
      </c>
      <c r="D11" s="12" t="s">
        <v>44</v>
      </c>
      <c r="E11" s="14"/>
      <c r="F11" s="15"/>
      <c r="G11" s="2" t="s">
        <v>18</v>
      </c>
      <c r="H11" s="30" t="e">
        <f t="shared" si="2"/>
        <v>#VALUE!</v>
      </c>
    </row>
    <row r="12" spans="1:8" ht="15">
      <c r="A12" s="29" t="s">
        <v>24</v>
      </c>
      <c r="B12" s="55">
        <v>6</v>
      </c>
      <c r="C12" s="12" t="s">
        <v>22</v>
      </c>
      <c r="D12" s="12" t="s">
        <v>45</v>
      </c>
      <c r="E12" s="14"/>
      <c r="F12" s="15"/>
      <c r="G12" s="2" t="s">
        <v>18</v>
      </c>
      <c r="H12" s="30" t="e">
        <f t="shared" si="2"/>
        <v>#VALUE!</v>
      </c>
    </row>
    <row r="13" spans="1:8" ht="15">
      <c r="A13" s="29" t="s">
        <v>25</v>
      </c>
      <c r="B13" s="55">
        <v>3</v>
      </c>
      <c r="C13" s="12" t="s">
        <v>22</v>
      </c>
      <c r="D13" s="12" t="s">
        <v>46</v>
      </c>
      <c r="E13" s="14"/>
      <c r="F13" s="15"/>
      <c r="G13" s="2" t="s">
        <v>18</v>
      </c>
      <c r="H13" s="30" t="e">
        <f t="shared" si="2"/>
        <v>#VALUE!</v>
      </c>
    </row>
    <row r="14" spans="1:8" ht="15">
      <c r="A14" s="29" t="s">
        <v>26</v>
      </c>
      <c r="B14" s="55">
        <v>2</v>
      </c>
      <c r="C14" s="12" t="s">
        <v>22</v>
      </c>
      <c r="D14" s="13" t="s">
        <v>47</v>
      </c>
      <c r="E14" s="14"/>
      <c r="F14" s="15"/>
      <c r="G14" s="2" t="s">
        <v>18</v>
      </c>
      <c r="H14" s="30" t="e">
        <f t="shared" si="2"/>
        <v>#VALUE!</v>
      </c>
    </row>
    <row r="15" spans="1:8" ht="15">
      <c r="A15" s="29" t="s">
        <v>27</v>
      </c>
      <c r="B15" s="55">
        <v>3</v>
      </c>
      <c r="C15" s="12" t="s">
        <v>22</v>
      </c>
      <c r="D15" s="12" t="s">
        <v>48</v>
      </c>
      <c r="E15" s="14"/>
      <c r="F15" s="15"/>
      <c r="G15" s="2" t="s">
        <v>18</v>
      </c>
      <c r="H15" s="30" t="e">
        <f aca="true" t="shared" si="3" ref="H15:H20">B15*G15</f>
        <v>#VALUE!</v>
      </c>
    </row>
    <row r="16" spans="1:8" ht="15">
      <c r="A16" s="29" t="s">
        <v>28</v>
      </c>
      <c r="B16" s="55">
        <v>1</v>
      </c>
      <c r="C16" s="12" t="s">
        <v>22</v>
      </c>
      <c r="D16" s="56" t="s">
        <v>49</v>
      </c>
      <c r="E16" s="14"/>
      <c r="F16" s="15"/>
      <c r="G16" s="2" t="s">
        <v>18</v>
      </c>
      <c r="H16" s="30" t="e">
        <f t="shared" si="3"/>
        <v>#VALUE!</v>
      </c>
    </row>
    <row r="17" spans="1:8" ht="15">
      <c r="A17" s="29" t="s">
        <v>29</v>
      </c>
      <c r="B17" s="55">
        <v>1</v>
      </c>
      <c r="C17" s="12" t="s">
        <v>22</v>
      </c>
      <c r="D17" s="56" t="s">
        <v>50</v>
      </c>
      <c r="E17" s="14"/>
      <c r="F17" s="15"/>
      <c r="G17" s="2" t="s">
        <v>18</v>
      </c>
      <c r="H17" s="30" t="e">
        <f t="shared" si="3"/>
        <v>#VALUE!</v>
      </c>
    </row>
    <row r="18" spans="1:8" ht="15">
      <c r="A18" s="29" t="s">
        <v>30</v>
      </c>
      <c r="B18" s="55">
        <v>2</v>
      </c>
      <c r="C18" s="12" t="s">
        <v>22</v>
      </c>
      <c r="D18" s="12" t="s">
        <v>51</v>
      </c>
      <c r="E18" s="14"/>
      <c r="F18" s="15"/>
      <c r="G18" s="2" t="s">
        <v>18</v>
      </c>
      <c r="H18" s="30" t="e">
        <f t="shared" si="3"/>
        <v>#VALUE!</v>
      </c>
    </row>
    <row r="19" spans="1:8" ht="15">
      <c r="A19" s="29" t="s">
        <v>31</v>
      </c>
      <c r="B19" s="55">
        <v>2</v>
      </c>
      <c r="C19" s="12" t="s">
        <v>22</v>
      </c>
      <c r="D19" s="12" t="s">
        <v>52</v>
      </c>
      <c r="E19" s="14"/>
      <c r="F19" s="15"/>
      <c r="G19" s="2" t="s">
        <v>18</v>
      </c>
      <c r="H19" s="30" t="e">
        <f t="shared" si="3"/>
        <v>#VALUE!</v>
      </c>
    </row>
    <row r="20" spans="1:8" ht="15.75" thickBot="1">
      <c r="A20" s="31" t="s">
        <v>32</v>
      </c>
      <c r="B20" s="57">
        <v>1</v>
      </c>
      <c r="C20" s="32" t="s">
        <v>22</v>
      </c>
      <c r="D20" s="32" t="s">
        <v>53</v>
      </c>
      <c r="E20" s="33"/>
      <c r="F20" s="34"/>
      <c r="G20" s="35" t="s">
        <v>18</v>
      </c>
      <c r="H20" s="36" t="e">
        <f t="shared" si="3"/>
        <v>#VALUE!</v>
      </c>
    </row>
    <row r="21" spans="1:8" ht="20.25" thickBot="1" thickTop="1">
      <c r="A21" s="63"/>
      <c r="B21" s="64"/>
      <c r="C21" s="65"/>
      <c r="D21" s="66" t="s">
        <v>12</v>
      </c>
      <c r="E21" s="67">
        <f>SUM(F5:F20)</f>
        <v>0</v>
      </c>
      <c r="F21" s="68"/>
      <c r="G21" s="67" t="e">
        <f>SUM(H5:H20)</f>
        <v>#VALUE!</v>
      </c>
      <c r="H21" s="69"/>
    </row>
    <row r="22" spans="1:8" ht="20.25" thickBot="1" thickTop="1">
      <c r="A22" s="48"/>
      <c r="B22" s="48"/>
      <c r="C22" s="49"/>
      <c r="D22" s="50"/>
      <c r="E22" s="51"/>
      <c r="F22" s="51"/>
      <c r="G22" s="51"/>
      <c r="H22" s="51"/>
    </row>
    <row r="23" spans="1:8" s="4" customFormat="1" ht="16.5" customHeight="1" thickBot="1" thickTop="1">
      <c r="A23" s="58"/>
      <c r="B23" s="59"/>
      <c r="C23" s="59"/>
      <c r="D23" s="59"/>
      <c r="E23" s="60"/>
      <c r="F23" s="61"/>
      <c r="G23" s="60"/>
      <c r="H23" s="62"/>
    </row>
    <row r="24" spans="1:8" s="10" customFormat="1" ht="60" customHeight="1" thickBot="1">
      <c r="A24" s="37" t="s">
        <v>19</v>
      </c>
      <c r="B24" s="16" t="s">
        <v>20</v>
      </c>
      <c r="C24" s="16" t="s">
        <v>21</v>
      </c>
      <c r="D24" s="73" t="s">
        <v>54</v>
      </c>
      <c r="E24" s="17" t="s">
        <v>10</v>
      </c>
      <c r="F24" s="18" t="s">
        <v>11</v>
      </c>
      <c r="G24" s="19" t="s">
        <v>7</v>
      </c>
      <c r="H24" s="38" t="s">
        <v>8</v>
      </c>
    </row>
    <row r="25" spans="1:8" s="10" customFormat="1" ht="15" customHeight="1">
      <c r="A25" s="74" t="s">
        <v>0</v>
      </c>
      <c r="B25" s="75">
        <v>1</v>
      </c>
      <c r="C25" s="75" t="s">
        <v>22</v>
      </c>
      <c r="D25" s="76" t="s">
        <v>57</v>
      </c>
      <c r="E25" s="77"/>
      <c r="F25" s="78"/>
      <c r="G25" s="79" t="s">
        <v>18</v>
      </c>
      <c r="H25" s="80" t="e">
        <f aca="true" t="shared" si="4" ref="H25:H44">B25*G25</f>
        <v>#VALUE!</v>
      </c>
    </row>
    <row r="26" spans="1:8" s="10" customFormat="1" ht="15.75">
      <c r="A26" s="29" t="s">
        <v>1</v>
      </c>
      <c r="B26" s="70">
        <v>3</v>
      </c>
      <c r="C26" s="70" t="s">
        <v>22</v>
      </c>
      <c r="D26" s="81" t="s">
        <v>58</v>
      </c>
      <c r="E26" s="14"/>
      <c r="F26" s="15"/>
      <c r="G26" s="2" t="s">
        <v>18</v>
      </c>
      <c r="H26" s="30" t="e">
        <f t="shared" si="4"/>
        <v>#VALUE!</v>
      </c>
    </row>
    <row r="27" spans="1:8" s="10" customFormat="1" ht="15" customHeight="1">
      <c r="A27" s="29" t="s">
        <v>2</v>
      </c>
      <c r="B27" s="70">
        <v>1</v>
      </c>
      <c r="C27" s="70" t="s">
        <v>22</v>
      </c>
      <c r="D27" s="81" t="s">
        <v>59</v>
      </c>
      <c r="E27" s="14"/>
      <c r="F27" s="15"/>
      <c r="G27" s="2" t="s">
        <v>18</v>
      </c>
      <c r="H27" s="30" t="e">
        <f t="shared" si="4"/>
        <v>#VALUE!</v>
      </c>
    </row>
    <row r="28" spans="1:8" s="10" customFormat="1" ht="15" customHeight="1">
      <c r="A28" s="29" t="s">
        <v>3</v>
      </c>
      <c r="B28" s="70">
        <v>2</v>
      </c>
      <c r="C28" s="70" t="s">
        <v>22</v>
      </c>
      <c r="D28" s="81" t="s">
        <v>60</v>
      </c>
      <c r="E28" s="14"/>
      <c r="F28" s="15"/>
      <c r="G28" s="2" t="s">
        <v>18</v>
      </c>
      <c r="H28" s="30" t="e">
        <f t="shared" si="4"/>
        <v>#VALUE!</v>
      </c>
    </row>
    <row r="29" spans="1:8" s="10" customFormat="1" ht="15.75">
      <c r="A29" s="29" t="s">
        <v>4</v>
      </c>
      <c r="B29" s="71">
        <v>1</v>
      </c>
      <c r="C29" s="71" t="s">
        <v>22</v>
      </c>
      <c r="D29" s="81" t="s">
        <v>61</v>
      </c>
      <c r="E29" s="14"/>
      <c r="F29" s="15"/>
      <c r="G29" s="2" t="s">
        <v>18</v>
      </c>
      <c r="H29" s="30" t="e">
        <f t="shared" si="4"/>
        <v>#VALUE!</v>
      </c>
    </row>
    <row r="30" spans="1:8" s="10" customFormat="1" ht="15" customHeight="1">
      <c r="A30" s="29" t="s">
        <v>5</v>
      </c>
      <c r="B30" s="71">
        <v>30</v>
      </c>
      <c r="C30" s="71" t="s">
        <v>22</v>
      </c>
      <c r="D30" s="82" t="s">
        <v>62</v>
      </c>
      <c r="E30" s="14"/>
      <c r="F30" s="15"/>
      <c r="G30" s="2" t="s">
        <v>18</v>
      </c>
      <c r="H30" s="30" t="e">
        <f t="shared" si="4"/>
        <v>#VALUE!</v>
      </c>
    </row>
    <row r="31" spans="1:8" ht="15.75">
      <c r="A31" s="29" t="s">
        <v>23</v>
      </c>
      <c r="B31" s="71">
        <v>20</v>
      </c>
      <c r="C31" s="71" t="s">
        <v>22</v>
      </c>
      <c r="D31" s="83" t="s">
        <v>63</v>
      </c>
      <c r="E31" s="14"/>
      <c r="F31" s="15"/>
      <c r="G31" s="2" t="s">
        <v>18</v>
      </c>
      <c r="H31" s="30" t="e">
        <f t="shared" si="4"/>
        <v>#VALUE!</v>
      </c>
    </row>
    <row r="32" spans="1:8" ht="15.75">
      <c r="A32" s="29" t="s">
        <v>24</v>
      </c>
      <c r="B32" s="71">
        <v>10</v>
      </c>
      <c r="C32" s="71" t="s">
        <v>22</v>
      </c>
      <c r="D32" s="84" t="s">
        <v>64</v>
      </c>
      <c r="E32" s="14"/>
      <c r="F32" s="15"/>
      <c r="G32" s="2" t="s">
        <v>18</v>
      </c>
      <c r="H32" s="30" t="e">
        <f t="shared" si="4"/>
        <v>#VALUE!</v>
      </c>
    </row>
    <row r="33" spans="1:8" ht="15.75">
      <c r="A33" s="29" t="s">
        <v>25</v>
      </c>
      <c r="B33" s="71">
        <v>10</v>
      </c>
      <c r="C33" s="71" t="s">
        <v>22</v>
      </c>
      <c r="D33" s="84" t="s">
        <v>65</v>
      </c>
      <c r="E33" s="14"/>
      <c r="F33" s="15"/>
      <c r="G33" s="2" t="s">
        <v>18</v>
      </c>
      <c r="H33" s="30" t="e">
        <f t="shared" si="4"/>
        <v>#VALUE!</v>
      </c>
    </row>
    <row r="34" spans="1:8" ht="15.75">
      <c r="A34" s="29" t="s">
        <v>26</v>
      </c>
      <c r="B34" s="71">
        <v>10</v>
      </c>
      <c r="C34" s="71" t="s">
        <v>22</v>
      </c>
      <c r="D34" s="84" t="s">
        <v>66</v>
      </c>
      <c r="E34" s="14"/>
      <c r="F34" s="15"/>
      <c r="G34" s="2" t="s">
        <v>18</v>
      </c>
      <c r="H34" s="30" t="e">
        <f t="shared" si="4"/>
        <v>#VALUE!</v>
      </c>
    </row>
    <row r="35" spans="1:8" ht="15.75">
      <c r="A35" s="29" t="s">
        <v>27</v>
      </c>
      <c r="B35" s="71">
        <v>10</v>
      </c>
      <c r="C35" s="71" t="s">
        <v>22</v>
      </c>
      <c r="D35" s="84" t="s">
        <v>67</v>
      </c>
      <c r="E35" s="14"/>
      <c r="F35" s="15"/>
      <c r="G35" s="2" t="s">
        <v>18</v>
      </c>
      <c r="H35" s="30" t="e">
        <f t="shared" si="4"/>
        <v>#VALUE!</v>
      </c>
    </row>
    <row r="36" spans="1:8" ht="15.75">
      <c r="A36" s="29" t="s">
        <v>28</v>
      </c>
      <c r="B36" s="71">
        <v>10</v>
      </c>
      <c r="C36" s="71" t="s">
        <v>22</v>
      </c>
      <c r="D36" s="84" t="s">
        <v>68</v>
      </c>
      <c r="E36" s="14"/>
      <c r="F36" s="15"/>
      <c r="G36" s="2" t="s">
        <v>18</v>
      </c>
      <c r="H36" s="30" t="e">
        <f t="shared" si="4"/>
        <v>#VALUE!</v>
      </c>
    </row>
    <row r="37" spans="1:8" ht="15.75">
      <c r="A37" s="29" t="s">
        <v>29</v>
      </c>
      <c r="B37" s="71">
        <v>10</v>
      </c>
      <c r="C37" s="71" t="s">
        <v>22</v>
      </c>
      <c r="D37" s="81" t="s">
        <v>69</v>
      </c>
      <c r="E37" s="14"/>
      <c r="F37" s="15"/>
      <c r="G37" s="2" t="s">
        <v>18</v>
      </c>
      <c r="H37" s="30" t="e">
        <f t="shared" si="4"/>
        <v>#VALUE!</v>
      </c>
    </row>
    <row r="38" spans="1:8" ht="15.75">
      <c r="A38" s="29" t="s">
        <v>30</v>
      </c>
      <c r="B38" s="71">
        <v>2</v>
      </c>
      <c r="C38" s="71" t="s">
        <v>22</v>
      </c>
      <c r="D38" s="85" t="s">
        <v>70</v>
      </c>
      <c r="E38" s="14"/>
      <c r="F38" s="15"/>
      <c r="G38" s="2" t="s">
        <v>18</v>
      </c>
      <c r="H38" s="30" t="e">
        <f t="shared" si="4"/>
        <v>#VALUE!</v>
      </c>
    </row>
    <row r="39" spans="1:8" ht="15.75">
      <c r="A39" s="29" t="s">
        <v>31</v>
      </c>
      <c r="B39" s="71">
        <v>2</v>
      </c>
      <c r="C39" s="71" t="s">
        <v>22</v>
      </c>
      <c r="D39" s="85" t="s">
        <v>71</v>
      </c>
      <c r="E39" s="14"/>
      <c r="F39" s="15"/>
      <c r="G39" s="2" t="s">
        <v>18</v>
      </c>
      <c r="H39" s="30" t="e">
        <f t="shared" si="4"/>
        <v>#VALUE!</v>
      </c>
    </row>
    <row r="40" spans="1:8" ht="15.75">
      <c r="A40" s="29" t="s">
        <v>32</v>
      </c>
      <c r="B40" s="71">
        <v>2</v>
      </c>
      <c r="C40" s="71" t="s">
        <v>22</v>
      </c>
      <c r="D40" s="85" t="s">
        <v>72</v>
      </c>
      <c r="E40" s="14"/>
      <c r="F40" s="15"/>
      <c r="G40" s="2" t="s">
        <v>18</v>
      </c>
      <c r="H40" s="30" t="e">
        <f t="shared" si="4"/>
        <v>#VALUE!</v>
      </c>
    </row>
    <row r="41" spans="1:8" ht="15.75">
      <c r="A41" s="29" t="s">
        <v>33</v>
      </c>
      <c r="B41" s="71">
        <v>2</v>
      </c>
      <c r="C41" s="71" t="s">
        <v>22</v>
      </c>
      <c r="D41" s="85" t="s">
        <v>73</v>
      </c>
      <c r="E41" s="14"/>
      <c r="F41" s="15"/>
      <c r="G41" s="2" t="s">
        <v>18</v>
      </c>
      <c r="H41" s="30" t="e">
        <f aca="true" t="shared" si="5" ref="H41:H42">B41*G41</f>
        <v>#VALUE!</v>
      </c>
    </row>
    <row r="42" spans="1:8" ht="15.75">
      <c r="A42" s="29" t="s">
        <v>34</v>
      </c>
      <c r="B42" s="71">
        <v>2</v>
      </c>
      <c r="C42" s="71" t="s">
        <v>22</v>
      </c>
      <c r="D42" s="85" t="s">
        <v>74</v>
      </c>
      <c r="E42" s="14"/>
      <c r="F42" s="15"/>
      <c r="G42" s="2" t="s">
        <v>18</v>
      </c>
      <c r="H42" s="30" t="e">
        <f t="shared" si="5"/>
        <v>#VALUE!</v>
      </c>
    </row>
    <row r="43" spans="1:8" ht="15.75">
      <c r="A43" s="29" t="s">
        <v>55</v>
      </c>
      <c r="B43" s="71">
        <v>2</v>
      </c>
      <c r="C43" s="71" t="s">
        <v>22</v>
      </c>
      <c r="D43" s="85" t="s">
        <v>75</v>
      </c>
      <c r="E43" s="14"/>
      <c r="F43" s="15"/>
      <c r="G43" s="2" t="s">
        <v>18</v>
      </c>
      <c r="H43" s="30" t="e">
        <f t="shared" si="4"/>
        <v>#VALUE!</v>
      </c>
    </row>
    <row r="44" spans="1:8" ht="16.5" thickBot="1">
      <c r="A44" s="86" t="s">
        <v>56</v>
      </c>
      <c r="B44" s="72">
        <v>2</v>
      </c>
      <c r="C44" s="72" t="s">
        <v>22</v>
      </c>
      <c r="D44" s="87" t="s">
        <v>76</v>
      </c>
      <c r="E44" s="88"/>
      <c r="F44" s="89"/>
      <c r="G44" s="90" t="s">
        <v>18</v>
      </c>
      <c r="H44" s="91" t="e">
        <f t="shared" si="4"/>
        <v>#VALUE!</v>
      </c>
    </row>
    <row r="45" spans="1:8" ht="19.5" thickBot="1">
      <c r="A45" s="63"/>
      <c r="B45" s="64"/>
      <c r="C45" s="65"/>
      <c r="D45" s="66" t="s">
        <v>12</v>
      </c>
      <c r="E45" s="67">
        <f>SUM(F25:F44)</f>
        <v>0</v>
      </c>
      <c r="F45" s="68"/>
      <c r="G45" s="67" t="e">
        <f>SUM(H25:H44)</f>
        <v>#VALUE!</v>
      </c>
      <c r="H45" s="69"/>
    </row>
    <row r="46" spans="1:8" ht="20.25" thickBot="1" thickTop="1">
      <c r="A46" s="48"/>
      <c r="B46" s="48"/>
      <c r="C46" s="49"/>
      <c r="D46" s="50"/>
      <c r="E46" s="51"/>
      <c r="F46" s="51"/>
      <c r="G46" s="51"/>
      <c r="H46" s="51"/>
    </row>
    <row r="47" spans="1:8" s="10" customFormat="1" ht="60" customHeight="1" thickBot="1">
      <c r="A47" s="37" t="s">
        <v>19</v>
      </c>
      <c r="B47" s="16" t="s">
        <v>20</v>
      </c>
      <c r="C47" s="16" t="s">
        <v>21</v>
      </c>
      <c r="D47" s="102" t="s">
        <v>77</v>
      </c>
      <c r="E47" s="17" t="s">
        <v>10</v>
      </c>
      <c r="F47" s="18" t="s">
        <v>11</v>
      </c>
      <c r="G47" s="19" t="s">
        <v>7</v>
      </c>
      <c r="H47" s="38" t="s">
        <v>8</v>
      </c>
    </row>
    <row r="48" spans="1:8" s="10" customFormat="1" ht="15" customHeight="1" thickTop="1">
      <c r="A48" s="23" t="s">
        <v>0</v>
      </c>
      <c r="B48" s="103">
        <v>4</v>
      </c>
      <c r="C48" s="104" t="s">
        <v>22</v>
      </c>
      <c r="D48" s="24" t="s">
        <v>78</v>
      </c>
      <c r="E48" s="25"/>
      <c r="F48" s="26"/>
      <c r="G48" s="27" t="s">
        <v>18</v>
      </c>
      <c r="H48" s="28" t="e">
        <f aca="true" t="shared" si="6" ref="H48:H57">B48*G48</f>
        <v>#VALUE!</v>
      </c>
    </row>
    <row r="49" spans="1:8" s="10" customFormat="1" ht="15.75">
      <c r="A49" s="29" t="s">
        <v>1</v>
      </c>
      <c r="B49" s="93">
        <v>5</v>
      </c>
      <c r="C49" s="92" t="s">
        <v>22</v>
      </c>
      <c r="D49" s="94" t="s">
        <v>79</v>
      </c>
      <c r="E49" s="14"/>
      <c r="F49" s="15"/>
      <c r="G49" s="2" t="s">
        <v>18</v>
      </c>
      <c r="H49" s="30" t="e">
        <f t="shared" si="6"/>
        <v>#VALUE!</v>
      </c>
    </row>
    <row r="50" spans="1:8" s="10" customFormat="1" ht="15" customHeight="1">
      <c r="A50" s="29" t="s">
        <v>2</v>
      </c>
      <c r="B50" s="93">
        <v>5</v>
      </c>
      <c r="C50" s="92" t="s">
        <v>22</v>
      </c>
      <c r="D50" s="94" t="s">
        <v>80</v>
      </c>
      <c r="E50" s="14"/>
      <c r="F50" s="15"/>
      <c r="G50" s="2" t="s">
        <v>18</v>
      </c>
      <c r="H50" s="30" t="e">
        <f t="shared" si="6"/>
        <v>#VALUE!</v>
      </c>
    </row>
    <row r="51" spans="1:8" s="10" customFormat="1" ht="15" customHeight="1">
      <c r="A51" s="29" t="s">
        <v>3</v>
      </c>
      <c r="B51" s="93">
        <v>5</v>
      </c>
      <c r="C51" s="92" t="s">
        <v>22</v>
      </c>
      <c r="D51" s="94" t="s">
        <v>81</v>
      </c>
      <c r="E51" s="14"/>
      <c r="F51" s="15"/>
      <c r="G51" s="2" t="s">
        <v>18</v>
      </c>
      <c r="H51" s="30" t="e">
        <f t="shared" si="6"/>
        <v>#VALUE!</v>
      </c>
    </row>
    <row r="52" spans="1:8" s="10" customFormat="1" ht="15.75">
      <c r="A52" s="29" t="s">
        <v>4</v>
      </c>
      <c r="B52" s="95">
        <v>100</v>
      </c>
      <c r="C52" s="92" t="s">
        <v>22</v>
      </c>
      <c r="D52" s="96" t="s">
        <v>82</v>
      </c>
      <c r="E52" s="14"/>
      <c r="F52" s="15"/>
      <c r="G52" s="2" t="s">
        <v>18</v>
      </c>
      <c r="H52" s="30" t="e">
        <f t="shared" si="6"/>
        <v>#VALUE!</v>
      </c>
    </row>
    <row r="53" spans="1:8" s="10" customFormat="1" ht="15" customHeight="1">
      <c r="A53" s="29" t="s">
        <v>5</v>
      </c>
      <c r="B53" s="95">
        <v>100</v>
      </c>
      <c r="C53" s="92" t="s">
        <v>22</v>
      </c>
      <c r="D53" s="96" t="s">
        <v>83</v>
      </c>
      <c r="E53" s="14"/>
      <c r="F53" s="15"/>
      <c r="G53" s="2" t="s">
        <v>18</v>
      </c>
      <c r="H53" s="30" t="e">
        <f t="shared" si="6"/>
        <v>#VALUE!</v>
      </c>
    </row>
    <row r="54" spans="1:8" ht="15">
      <c r="A54" s="29" t="s">
        <v>23</v>
      </c>
      <c r="B54" s="95">
        <v>100</v>
      </c>
      <c r="C54" s="92" t="s">
        <v>22</v>
      </c>
      <c r="D54" s="97" t="s">
        <v>84</v>
      </c>
      <c r="E54" s="14"/>
      <c r="F54" s="15"/>
      <c r="G54" s="2" t="s">
        <v>18</v>
      </c>
      <c r="H54" s="30" t="e">
        <f t="shared" si="6"/>
        <v>#VALUE!</v>
      </c>
    </row>
    <row r="55" spans="1:8" ht="15">
      <c r="A55" s="29" t="s">
        <v>24</v>
      </c>
      <c r="B55" s="95">
        <v>20</v>
      </c>
      <c r="C55" s="92" t="s">
        <v>22</v>
      </c>
      <c r="D55" s="96" t="s">
        <v>85</v>
      </c>
      <c r="E55" s="14"/>
      <c r="F55" s="15"/>
      <c r="G55" s="2" t="s">
        <v>18</v>
      </c>
      <c r="H55" s="30" t="e">
        <f t="shared" si="6"/>
        <v>#VALUE!</v>
      </c>
    </row>
    <row r="56" spans="1:8" ht="25.5">
      <c r="A56" s="29" t="s">
        <v>25</v>
      </c>
      <c r="B56" s="95">
        <v>5</v>
      </c>
      <c r="C56" s="92" t="s">
        <v>22</v>
      </c>
      <c r="D56" s="97" t="s">
        <v>86</v>
      </c>
      <c r="E56" s="14"/>
      <c r="F56" s="15"/>
      <c r="G56" s="2" t="s">
        <v>18</v>
      </c>
      <c r="H56" s="30" t="e">
        <f t="shared" si="6"/>
        <v>#VALUE!</v>
      </c>
    </row>
    <row r="57" spans="1:8" ht="15.75" thickBot="1">
      <c r="A57" s="31" t="s">
        <v>26</v>
      </c>
      <c r="B57" s="105">
        <v>30</v>
      </c>
      <c r="C57" s="106" t="s">
        <v>22</v>
      </c>
      <c r="D57" s="107" t="s">
        <v>87</v>
      </c>
      <c r="E57" s="33"/>
      <c r="F57" s="34"/>
      <c r="G57" s="35" t="s">
        <v>18</v>
      </c>
      <c r="H57" s="36" t="e">
        <f t="shared" si="6"/>
        <v>#VALUE!</v>
      </c>
    </row>
    <row r="58" spans="1:8" ht="20.25" thickBot="1" thickTop="1">
      <c r="A58" s="39"/>
      <c r="B58" s="20"/>
      <c r="C58" s="21"/>
      <c r="D58" s="22" t="s">
        <v>12</v>
      </c>
      <c r="E58" s="42">
        <f>SUM(F48:F57)</f>
        <v>0</v>
      </c>
      <c r="F58" s="43"/>
      <c r="G58" s="42" t="e">
        <f>SUM(H48:H57)</f>
        <v>#VALUE!</v>
      </c>
      <c r="H58" s="44"/>
    </row>
    <row r="59" spans="1:8" ht="19.5" thickBot="1">
      <c r="A59" s="48"/>
      <c r="B59" s="48"/>
      <c r="C59" s="49"/>
      <c r="D59" s="50"/>
      <c r="E59" s="51"/>
      <c r="F59" s="51"/>
      <c r="G59" s="51"/>
      <c r="H59" s="51"/>
    </row>
    <row r="60" spans="1:8" ht="19.5" thickBot="1">
      <c r="A60" s="98" t="s">
        <v>88</v>
      </c>
      <c r="B60" s="99"/>
      <c r="C60" s="99"/>
      <c r="D60" s="99"/>
      <c r="E60" s="100"/>
      <c r="F60" s="100"/>
      <c r="G60" s="100"/>
      <c r="H60" s="101" t="e">
        <f>SUM(G21+G45+G58)</f>
        <v>#VALUE!</v>
      </c>
    </row>
    <row r="61" spans="1:8" ht="15">
      <c r="A61" s="47" t="s">
        <v>35</v>
      </c>
      <c r="B61" s="47"/>
      <c r="C61" s="47"/>
      <c r="D61" s="47"/>
      <c r="E61" s="47"/>
      <c r="F61" s="47"/>
      <c r="G61" s="47"/>
      <c r="H61" s="47"/>
    </row>
    <row r="62" ht="15">
      <c r="A62" s="6"/>
    </row>
    <row r="63" spans="1:7" ht="15">
      <c r="A63" s="8" t="s">
        <v>6</v>
      </c>
      <c r="B63" s="46" t="s">
        <v>15</v>
      </c>
      <c r="C63" s="46"/>
      <c r="D63" s="46"/>
      <c r="G63" s="9" t="s">
        <v>14</v>
      </c>
    </row>
    <row r="67" ht="15" customHeight="1"/>
    <row r="70" spans="4:8" ht="15">
      <c r="D70" s="41" t="s">
        <v>13</v>
      </c>
      <c r="E70" s="41"/>
      <c r="F70" s="41"/>
      <c r="G70" s="41"/>
      <c r="H70" s="41"/>
    </row>
    <row r="71" spans="4:8" ht="15">
      <c r="D71" s="40" t="s">
        <v>16</v>
      </c>
      <c r="E71" s="40"/>
      <c r="F71" s="40"/>
      <c r="G71" s="40"/>
      <c r="H71" s="40"/>
    </row>
    <row r="72" spans="4:8" ht="15">
      <c r="D72" s="40" t="s">
        <v>17</v>
      </c>
      <c r="E72" s="40"/>
      <c r="F72" s="40"/>
      <c r="G72" s="40"/>
      <c r="H72" s="40"/>
    </row>
    <row r="1041393" spans="1:8" ht="15">
      <c r="A1041393" s="1"/>
      <c r="B1041393" s="1"/>
      <c r="C1041393" s="1"/>
      <c r="E1041393" s="1"/>
      <c r="F1041393" s="7">
        <f>SUM(F1:F1041392)</f>
        <v>0</v>
      </c>
      <c r="G1041393" s="1"/>
      <c r="H1041393" s="1"/>
    </row>
  </sheetData>
  <sheetProtection selectLockedCells="1"/>
  <mergeCells count="20">
    <mergeCell ref="E58:F58"/>
    <mergeCell ref="G58:H58"/>
    <mergeCell ref="A60:D60"/>
    <mergeCell ref="E45:F45"/>
    <mergeCell ref="G45:H45"/>
    <mergeCell ref="D72:H72"/>
    <mergeCell ref="D70:H70"/>
    <mergeCell ref="E21:F21"/>
    <mergeCell ref="G21:H21"/>
    <mergeCell ref="A1:H1"/>
    <mergeCell ref="A2:H2"/>
    <mergeCell ref="B63:D63"/>
    <mergeCell ref="D71:H71"/>
    <mergeCell ref="G3:H3"/>
    <mergeCell ref="A3:D3"/>
    <mergeCell ref="E3:F3"/>
    <mergeCell ref="A61:H61"/>
    <mergeCell ref="A23:D23"/>
    <mergeCell ref="E23:F23"/>
    <mergeCell ref="G23:H23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2019-11-10T14:57:10Z</dcterms:modified>
  <cp:category/>
  <cp:version/>
  <cp:contentType/>
  <cp:contentStatus/>
</cp:coreProperties>
</file>