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6_2026_SAP_Brezen_2/"/>
    </mc:Choice>
  </mc:AlternateContent>
  <xr:revisionPtr revIDLastSave="1056" documentId="13_ncr:1_{706972B7-1D57-4175-A3D1-EFAB624FAEC1}" xr6:coauthVersionLast="47" xr6:coauthVersionMax="47" xr10:uidLastSave="{06CF7568-6E85-4F1A-B96A-F793633790D3}"/>
  <bookViews>
    <workbookView xWindow="-103" yWindow="-103" windowWidth="22149" windowHeight="13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15" i="1"/>
  <c r="I17" i="1"/>
  <c r="G17" i="1"/>
  <c r="I16" i="1"/>
  <c r="G16" i="1"/>
  <c r="I20" i="1"/>
  <c r="G20" i="1"/>
  <c r="I19" i="1"/>
  <c r="G19" i="1"/>
  <c r="I18" i="1"/>
  <c r="G18" i="1"/>
  <c r="G21" i="1"/>
  <c r="I21" i="1"/>
  <c r="G22" i="1"/>
  <c r="I22" i="1"/>
  <c r="I15" i="1" l="1"/>
  <c r="I24" i="1" s="1"/>
  <c r="G15" i="1"/>
  <c r="G23" i="1" l="1"/>
</calcChain>
</file>

<file path=xl/sharedStrings.xml><?xml version="1.0" encoding="utf-8"?>
<sst xmlns="http://schemas.openxmlformats.org/spreadsheetml/2006/main" count="115" uniqueCount="55">
  <si>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</si>
  <si>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</si>
  <si>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</si>
  <si>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</si>
  <si>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</si>
  <si>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</si>
  <si>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</si>
  <si>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</si>
  <si>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</si>
  <si>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</si>
  <si>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</si>
  <si>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</si>
  <si>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</si>
  <si>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</si>
  <si>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</si>
  <si>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</si>
  <si>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</si>
  <si>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</si>
  <si>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</si>
  <si>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</si>
  <si>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</si>
  <si>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</si>
  <si>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</si>
  <si>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</si>
  <si>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</si>
  <si>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</si>
  <si>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</si>
  <si>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</si>
  <si>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</si>
  <si>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</si>
  <si>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2172/15</t>
  </si>
  <si>
    <t>708 00</t>
  </si>
  <si>
    <t>Ostrava-Poruba</t>
  </si>
  <si>
    <t>17. listopadu</t>
  </si>
  <si>
    <t>Fak. elektrotechniky a informatiky</t>
  </si>
  <si>
    <t>17. 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</si>
  <si>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16/2026</t>
    </r>
  </si>
  <si>
    <t>DNS_LCD_ATYP</t>
  </si>
  <si>
    <t>DNS_dalsi_AVT_ATYP</t>
  </si>
  <si>
    <t>Ing. Veronika Maršálková 
veronika.marsalkova@vsb.cz
+420597329563</t>
  </si>
  <si>
    <t>Ing. Hana Havlenová 
hana.havlenova@vsb.cz
+420597322179</t>
  </si>
  <si>
    <t>Ing. Martin Kot, Ph.D. 
martin.kot@vsb.cz
+420597325873</t>
  </si>
  <si>
    <t>Hana Sedlářová 
hana.sedlarova@vsb.cz
+420597321943</t>
  </si>
  <si>
    <t>Ing, Vojtěch Uher, Ph.D. 
vojtech.uher@vsb.cz
+420597325904</t>
  </si>
  <si>
    <t>Žaneta Vylegalová 
zaneta.vylegalova@vsb.cz
+420597325911</t>
  </si>
  <si>
    <t>Rektorát</t>
  </si>
  <si>
    <t>Ekonomická fakulta</t>
  </si>
  <si>
    <t>Fakulta  stavební</t>
  </si>
  <si>
    <t>Studentská</t>
  </si>
  <si>
    <t>6231/1B</t>
  </si>
  <si>
    <t>L. Podéště</t>
  </si>
  <si>
    <t>1875/17</t>
  </si>
  <si>
    <t>IT4I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</si>
  <si>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</si>
  <si>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včetně</t>
    </r>
    <r>
      <rPr>
        <b/>
        <sz val="10"/>
        <rFont val="Arial"/>
        <family val="2"/>
        <charset val="238"/>
      </rPr>
      <t xml:space="preserve">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</si>
</sst>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EB44"/>
  <sheetViews>
    <sheetView tabSelected="1" zoomScale="70" zoomScaleNormal="70" workbookViewId="0"/>
  </sheetViews>
  <sheetFormatPr defaultRowHeight="12.45" x14ac:dyDescent="0.3"/>
  <cols>
    <col min="1" max="1" width="9.84375" style="8" customWidth="1"/>
    <col min="2" max="2" width="4.84375" style="6" customWidth="1"/>
    <col min="3" max="3" width="29" customWidth="1"/>
    <col min="4" max="4" width="5.84375" style="6" customWidth="1"/>
    <col min="5" max="5" width="3.84375" style="6" customWidth="1"/>
    <col min="6" max="6" width="13.53515625" customWidth="1"/>
    <col min="7" max="7" width="17.15234375" customWidth="1"/>
    <col min="8" max="8" width="21" customWidth="1"/>
    <col min="9" max="11" width="19.53515625" customWidth="1"/>
    <col min="12" max="12" width="37.921875" customWidth="1"/>
    <col min="13" max="13" width="30.84375" style="28" bestFit="1" customWidth="1"/>
    <col min="14" max="14" width="15" bestFit="1" customWidth="1"/>
    <col min="15" max="15" width="8.15234375" bestFit="1" customWidth="1"/>
    <col min="16" max="16" width="6.4609375" bestFit="1" customWidth="1"/>
    <col min="17" max="17" width="16.15234375" style="28" bestFit="1" customWidth="1"/>
  </cols>
  <sheetData>
    <row r="9" spans="1:132" ht="17.600000000000001" x14ac:dyDescent="0.3">
      <c r="A9" s="75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32" ht="18.45" x14ac:dyDescent="0.3">
      <c r="A10" s="76" t="s">
        <v>36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32" ht="24" customHeight="1" x14ac:dyDescent="0.3">
      <c r="A11" s="77" t="s">
        <v>27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32" ht="4.5" customHeight="1" thickBot="1" x14ac:dyDescent="0.35">
      <c r="A12" s="33"/>
      <c r="B12" s="5"/>
      <c r="C12" s="2"/>
      <c r="D12" s="5"/>
      <c r="E12" s="5"/>
      <c r="F12" s="2"/>
      <c r="G12" s="2"/>
      <c r="H12" s="2"/>
      <c r="I12" s="2"/>
      <c r="J12" s="2"/>
      <c r="K12" s="2"/>
      <c r="L12" s="2"/>
      <c r="M12" s="22"/>
      <c r="N12" s="2"/>
      <c r="O12" s="2"/>
      <c r="P12" s="2"/>
      <c r="Q12" s="5"/>
    </row>
    <row r="13" spans="1:132" s="1" customFormat="1" ht="16.399999999999999" customHeight="1" thickTop="1" thickBot="1" x14ac:dyDescent="0.35">
      <c r="A13" s="78" t="s">
        <v>1</v>
      </c>
      <c r="B13" s="80" t="s">
        <v>2</v>
      </c>
      <c r="C13" s="80" t="s">
        <v>3</v>
      </c>
      <c r="D13" s="84" t="s">
        <v>4</v>
      </c>
      <c r="E13" s="84" t="s">
        <v>5</v>
      </c>
      <c r="F13" s="73" t="s">
        <v>6</v>
      </c>
      <c r="G13" s="74"/>
      <c r="H13" s="73" t="s">
        <v>54</v>
      </c>
      <c r="I13" s="74"/>
      <c r="J13" s="73" t="s">
        <v>53</v>
      </c>
      <c r="K13" s="74"/>
      <c r="L13" s="3" t="s">
        <v>7</v>
      </c>
      <c r="M13" s="84" t="s">
        <v>8</v>
      </c>
      <c r="N13" s="80" t="s">
        <v>9</v>
      </c>
      <c r="O13" s="3" t="s">
        <v>10</v>
      </c>
      <c r="P13" s="80" t="s">
        <v>11</v>
      </c>
      <c r="Q13" s="82" t="s">
        <v>12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1" customFormat="1" ht="16.399999999999999" customHeight="1" thickBot="1" x14ac:dyDescent="0.35">
      <c r="A14" s="79"/>
      <c r="B14" s="81"/>
      <c r="C14" s="81"/>
      <c r="D14" s="85"/>
      <c r="E14" s="85"/>
      <c r="F14" s="29" t="s">
        <v>13</v>
      </c>
      <c r="G14" s="29" t="s">
        <v>14</v>
      </c>
      <c r="H14" s="29" t="s">
        <v>13</v>
      </c>
      <c r="I14" s="29" t="s">
        <v>14</v>
      </c>
      <c r="J14" s="29" t="s">
        <v>13</v>
      </c>
      <c r="K14" s="29" t="s">
        <v>14</v>
      </c>
      <c r="L14" s="30" t="s">
        <v>15</v>
      </c>
      <c r="M14" s="85"/>
      <c r="N14" s="81"/>
      <c r="O14" s="30" t="s">
        <v>16</v>
      </c>
      <c r="P14" s="81"/>
      <c r="Q14" s="83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s="1" customFormat="1" ht="38.15" customHeight="1" thickTop="1" thickBot="1" x14ac:dyDescent="0.35">
      <c r="A15" s="58">
        <v>60006345</v>
      </c>
      <c r="B15" s="46">
        <v>10</v>
      </c>
      <c r="C15" s="46" t="s">
        <v>28</v>
      </c>
      <c r="D15" s="47">
        <v>2</v>
      </c>
      <c r="E15" s="46" t="s">
        <v>29</v>
      </c>
      <c r="F15" s="43">
        <v>59990</v>
      </c>
      <c r="G15" s="43">
        <f t="shared" ref="G15:G18" si="0">D15*F15</f>
        <v>119980</v>
      </c>
      <c r="H15" s="39" t="s">
        <v>17</v>
      </c>
      <c r="I15" s="44" t="e">
        <f t="shared" ref="I15:I18" si="1">H15*D15</f>
        <v>#VALUE!</v>
      </c>
      <c r="J15" s="39" t="s">
        <v>17</v>
      </c>
      <c r="K15" s="44" t="e">
        <f>J15*D15</f>
        <v>#VALUE!</v>
      </c>
      <c r="L15" s="48" t="s">
        <v>39</v>
      </c>
      <c r="M15" s="64" t="s">
        <v>52</v>
      </c>
      <c r="N15" s="60" t="s">
        <v>48</v>
      </c>
      <c r="O15" s="60" t="s">
        <v>49</v>
      </c>
      <c r="P15" s="60" t="s">
        <v>31</v>
      </c>
      <c r="Q15" s="61" t="s">
        <v>32</v>
      </c>
      <c r="R15"/>
      <c r="S15"/>
      <c r="T15"/>
      <c r="U15"/>
      <c r="V15" s="2"/>
      <c r="W15" s="32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 s="1" customFormat="1" ht="38.15" customHeight="1" thickTop="1" thickBot="1" x14ac:dyDescent="0.35">
      <c r="A16" s="59">
        <v>60006346</v>
      </c>
      <c r="B16" s="41">
        <v>10</v>
      </c>
      <c r="C16" s="41" t="s">
        <v>28</v>
      </c>
      <c r="D16" s="42">
        <v>1</v>
      </c>
      <c r="E16" s="41" t="s">
        <v>29</v>
      </c>
      <c r="F16" s="38">
        <v>32000</v>
      </c>
      <c r="G16" s="38">
        <f t="shared" ref="G16" si="2">D16*F16</f>
        <v>32000</v>
      </c>
      <c r="H16" s="39" t="s">
        <v>17</v>
      </c>
      <c r="I16" s="40" t="e">
        <f t="shared" ref="I16" si="3">H16*D16</f>
        <v>#VALUE!</v>
      </c>
      <c r="J16" s="39" t="s">
        <v>17</v>
      </c>
      <c r="K16" s="40" t="e">
        <f t="shared" ref="K16:K22" si="4">J16*D16</f>
        <v>#VALUE!</v>
      </c>
      <c r="L16" s="45" t="s">
        <v>39</v>
      </c>
      <c r="M16" s="64" t="s">
        <v>52</v>
      </c>
      <c r="N16" s="62" t="s">
        <v>48</v>
      </c>
      <c r="O16" s="62" t="s">
        <v>49</v>
      </c>
      <c r="P16" s="62" t="s">
        <v>31</v>
      </c>
      <c r="Q16" s="63" t="s">
        <v>32</v>
      </c>
      <c r="R16"/>
      <c r="S16"/>
      <c r="T16"/>
      <c r="U16"/>
      <c r="V16" s="2"/>
      <c r="W16" s="32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</row>
    <row r="17" spans="1:132" s="1" customFormat="1" ht="38.15" customHeight="1" thickBot="1" x14ac:dyDescent="0.35">
      <c r="A17" s="59">
        <v>60006348</v>
      </c>
      <c r="B17" s="41">
        <v>10</v>
      </c>
      <c r="C17" s="41" t="s">
        <v>37</v>
      </c>
      <c r="D17" s="42">
        <v>1</v>
      </c>
      <c r="E17" s="41" t="s">
        <v>29</v>
      </c>
      <c r="F17" s="38">
        <v>79860</v>
      </c>
      <c r="G17" s="38">
        <f>D17*F17</f>
        <v>79860</v>
      </c>
      <c r="H17" s="39" t="s">
        <v>17</v>
      </c>
      <c r="I17" s="40" t="e">
        <f>H17*D17</f>
        <v>#VALUE!</v>
      </c>
      <c r="J17" s="39" t="s">
        <v>17</v>
      </c>
      <c r="K17" s="40" t="e">
        <f t="shared" si="4"/>
        <v>#VALUE!</v>
      </c>
      <c r="L17" s="45" t="s">
        <v>39</v>
      </c>
      <c r="M17" s="62" t="s">
        <v>45</v>
      </c>
      <c r="N17" s="62" t="s">
        <v>35</v>
      </c>
      <c r="O17" s="62" t="s">
        <v>30</v>
      </c>
      <c r="P17" s="62" t="s">
        <v>31</v>
      </c>
      <c r="Q17" s="63" t="s">
        <v>32</v>
      </c>
      <c r="R17"/>
      <c r="S17"/>
      <c r="T17"/>
      <c r="U17"/>
      <c r="V17" s="2"/>
      <c r="W17" s="32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</row>
    <row r="18" spans="1:132" s="1" customFormat="1" ht="38.15" customHeight="1" thickBot="1" x14ac:dyDescent="0.35">
      <c r="A18" s="59">
        <v>60006349</v>
      </c>
      <c r="B18" s="41">
        <v>10</v>
      </c>
      <c r="C18" s="41" t="s">
        <v>28</v>
      </c>
      <c r="D18" s="42">
        <v>1</v>
      </c>
      <c r="E18" s="41" t="s">
        <v>29</v>
      </c>
      <c r="F18" s="38">
        <v>26000</v>
      </c>
      <c r="G18" s="38">
        <f t="shared" si="0"/>
        <v>26000</v>
      </c>
      <c r="H18" s="39" t="s">
        <v>17</v>
      </c>
      <c r="I18" s="40" t="e">
        <f t="shared" si="1"/>
        <v>#VALUE!</v>
      </c>
      <c r="J18" s="39" t="s">
        <v>17</v>
      </c>
      <c r="K18" s="40" t="e">
        <f t="shared" si="4"/>
        <v>#VALUE!</v>
      </c>
      <c r="L18" s="45" t="s">
        <v>40</v>
      </c>
      <c r="M18" s="62" t="s">
        <v>46</v>
      </c>
      <c r="N18" s="62" t="s">
        <v>35</v>
      </c>
      <c r="O18" s="62" t="s">
        <v>30</v>
      </c>
      <c r="P18" s="62" t="s">
        <v>31</v>
      </c>
      <c r="Q18" s="63" t="s">
        <v>32</v>
      </c>
      <c r="R18"/>
      <c r="S18"/>
      <c r="T18"/>
      <c r="U18"/>
      <c r="V18" s="2"/>
      <c r="W18" s="32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</row>
    <row r="19" spans="1:132" s="1" customFormat="1" ht="38.15" customHeight="1" thickBot="1" x14ac:dyDescent="0.35">
      <c r="A19" s="59">
        <v>60006350</v>
      </c>
      <c r="B19" s="41">
        <v>10</v>
      </c>
      <c r="C19" s="41" t="s">
        <v>28</v>
      </c>
      <c r="D19" s="42">
        <v>1</v>
      </c>
      <c r="E19" s="41" t="s">
        <v>29</v>
      </c>
      <c r="F19" s="38">
        <v>43000</v>
      </c>
      <c r="G19" s="38">
        <f>D19*F19</f>
        <v>43000</v>
      </c>
      <c r="H19" s="39" t="s">
        <v>17</v>
      </c>
      <c r="I19" s="40" t="e">
        <f>H19*D19</f>
        <v>#VALUE!</v>
      </c>
      <c r="J19" s="39" t="s">
        <v>17</v>
      </c>
      <c r="K19" s="40" t="e">
        <f t="shared" si="4"/>
        <v>#VALUE!</v>
      </c>
      <c r="L19" s="45" t="s">
        <v>41</v>
      </c>
      <c r="M19" s="62" t="s">
        <v>34</v>
      </c>
      <c r="N19" s="62" t="s">
        <v>33</v>
      </c>
      <c r="O19" s="62" t="s">
        <v>30</v>
      </c>
      <c r="P19" s="62" t="s">
        <v>31</v>
      </c>
      <c r="Q19" s="63" t="s">
        <v>32</v>
      </c>
      <c r="R19"/>
      <c r="S19"/>
      <c r="T19"/>
      <c r="U19"/>
      <c r="V19" s="2"/>
      <c r="W19" s="32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</row>
    <row r="20" spans="1:132" s="1" customFormat="1" ht="38.15" customHeight="1" thickBot="1" x14ac:dyDescent="0.35">
      <c r="A20" s="59">
        <v>60006323</v>
      </c>
      <c r="B20" s="41">
        <v>10</v>
      </c>
      <c r="C20" s="41" t="s">
        <v>38</v>
      </c>
      <c r="D20" s="42">
        <v>1</v>
      </c>
      <c r="E20" s="41" t="s">
        <v>29</v>
      </c>
      <c r="F20" s="38">
        <v>60000</v>
      </c>
      <c r="G20" s="38">
        <f>D20*F20</f>
        <v>60000</v>
      </c>
      <c r="H20" s="39" t="s">
        <v>17</v>
      </c>
      <c r="I20" s="40" t="e">
        <f>H20*D20</f>
        <v>#VALUE!</v>
      </c>
      <c r="J20" s="39" t="s">
        <v>17</v>
      </c>
      <c r="K20" s="40" t="e">
        <f t="shared" si="4"/>
        <v>#VALUE!</v>
      </c>
      <c r="L20" s="45" t="s">
        <v>42</v>
      </c>
      <c r="M20" s="62" t="s">
        <v>47</v>
      </c>
      <c r="N20" s="62" t="s">
        <v>50</v>
      </c>
      <c r="O20" s="62" t="s">
        <v>51</v>
      </c>
      <c r="P20" s="62" t="s">
        <v>31</v>
      </c>
      <c r="Q20" s="63" t="s">
        <v>32</v>
      </c>
      <c r="R20"/>
      <c r="S20"/>
      <c r="T20"/>
      <c r="U20"/>
      <c r="V20" s="2"/>
      <c r="W20" s="32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</row>
    <row r="21" spans="1:132" s="1" customFormat="1" ht="38.15" customHeight="1" thickBot="1" x14ac:dyDescent="0.35">
      <c r="A21" s="59">
        <v>60006351</v>
      </c>
      <c r="B21" s="41">
        <v>10</v>
      </c>
      <c r="C21" s="41" t="s">
        <v>28</v>
      </c>
      <c r="D21" s="42">
        <v>1</v>
      </c>
      <c r="E21" s="41" t="s">
        <v>29</v>
      </c>
      <c r="F21" s="38">
        <v>55000</v>
      </c>
      <c r="G21" s="38">
        <f t="shared" ref="G21" si="5">D21*F21</f>
        <v>55000</v>
      </c>
      <c r="H21" s="39" t="s">
        <v>17</v>
      </c>
      <c r="I21" s="40" t="e">
        <f t="shared" ref="I21" si="6">H21*D21</f>
        <v>#VALUE!</v>
      </c>
      <c r="J21" s="39" t="s">
        <v>17</v>
      </c>
      <c r="K21" s="40" t="e">
        <f t="shared" si="4"/>
        <v>#VALUE!</v>
      </c>
      <c r="L21" s="45" t="s">
        <v>43</v>
      </c>
      <c r="M21" s="62" t="s">
        <v>34</v>
      </c>
      <c r="N21" s="62" t="s">
        <v>33</v>
      </c>
      <c r="O21" s="62" t="s">
        <v>30</v>
      </c>
      <c r="P21" s="62" t="s">
        <v>31</v>
      </c>
      <c r="Q21" s="63" t="s">
        <v>32</v>
      </c>
      <c r="R21"/>
      <c r="S21"/>
      <c r="T21"/>
      <c r="U21"/>
      <c r="V21" s="2"/>
      <c r="W21" s="3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</row>
    <row r="22" spans="1:132" s="1" customFormat="1" ht="38.15" customHeight="1" thickBot="1" x14ac:dyDescent="0.35">
      <c r="A22" s="49">
        <v>60006352</v>
      </c>
      <c r="B22" s="50">
        <v>10</v>
      </c>
      <c r="C22" s="50" t="s">
        <v>37</v>
      </c>
      <c r="D22" s="51">
        <v>3</v>
      </c>
      <c r="E22" s="50" t="s">
        <v>29</v>
      </c>
      <c r="F22" s="52">
        <v>7500</v>
      </c>
      <c r="G22" s="52">
        <f>D22*F22</f>
        <v>22500</v>
      </c>
      <c r="H22" s="53" t="s">
        <v>17</v>
      </c>
      <c r="I22" s="54" t="e">
        <f>H22*D22</f>
        <v>#VALUE!</v>
      </c>
      <c r="J22" s="53" t="s">
        <v>17</v>
      </c>
      <c r="K22" s="54" t="e">
        <f t="shared" si="4"/>
        <v>#VALUE!</v>
      </c>
      <c r="L22" s="55" t="s">
        <v>44</v>
      </c>
      <c r="M22" s="56" t="s">
        <v>34</v>
      </c>
      <c r="N22" s="56" t="s">
        <v>33</v>
      </c>
      <c r="O22" s="56" t="s">
        <v>30</v>
      </c>
      <c r="P22" s="56" t="s">
        <v>31</v>
      </c>
      <c r="Q22" s="57" t="s">
        <v>32</v>
      </c>
      <c r="R22"/>
      <c r="S22"/>
      <c r="T22"/>
      <c r="U22"/>
      <c r="V22" s="2"/>
      <c r="W22" s="3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</row>
    <row r="23" spans="1:132" s="1" customFormat="1" ht="15" thickTop="1" thickBot="1" x14ac:dyDescent="0.35">
      <c r="A23" s="70" t="s">
        <v>18</v>
      </c>
      <c r="B23" s="71"/>
      <c r="C23" s="71"/>
      <c r="D23" s="71"/>
      <c r="E23" s="71"/>
      <c r="F23" s="71"/>
      <c r="G23" s="31">
        <f>SUM(G15:G22)</f>
        <v>438340</v>
      </c>
      <c r="H23" s="21"/>
      <c r="I23" s="21"/>
      <c r="J23" s="21"/>
      <c r="K23" s="21"/>
      <c r="L23" s="21"/>
      <c r="M23" s="23"/>
      <c r="N23" s="13"/>
      <c r="O23" s="13"/>
      <c r="P23" s="13"/>
      <c r="Q23" s="34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</row>
    <row r="24" spans="1:132" s="1" customFormat="1" ht="15" thickTop="1" thickBot="1" x14ac:dyDescent="0.35">
      <c r="A24" s="67" t="s">
        <v>19</v>
      </c>
      <c r="B24" s="68"/>
      <c r="C24" s="68"/>
      <c r="D24" s="68"/>
      <c r="E24" s="68"/>
      <c r="F24" s="68"/>
      <c r="G24" s="68"/>
      <c r="H24" s="69"/>
      <c r="I24" s="4" t="e">
        <f>SUM(I15:I22)</f>
        <v>#VALUE!</v>
      </c>
      <c r="J24" s="86"/>
      <c r="K24" s="86"/>
      <c r="L24" s="14"/>
      <c r="M24" s="24"/>
      <c r="N24" s="17"/>
      <c r="O24" s="18"/>
      <c r="P24" s="17"/>
      <c r="Q24" s="35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</row>
    <row r="25" spans="1:132" s="1" customFormat="1" ht="13.3" thickTop="1" thickBot="1" x14ac:dyDescent="0.35">
      <c r="A25" s="72" t="s">
        <v>20</v>
      </c>
      <c r="B25" s="72"/>
      <c r="C25" s="72"/>
      <c r="D25" s="72"/>
      <c r="E25" s="72"/>
      <c r="F25" s="72"/>
      <c r="G25" s="72"/>
      <c r="H25" s="72"/>
      <c r="I25" s="7"/>
      <c r="J25" s="7"/>
      <c r="K25" s="7"/>
      <c r="L25" s="7"/>
      <c r="M25" s="25"/>
      <c r="N25" s="7"/>
      <c r="O25" s="8"/>
      <c r="P25" s="7"/>
      <c r="Q25" s="36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</row>
    <row r="26" spans="1:132" s="1" customFormat="1" ht="12.9" thickBot="1" x14ac:dyDescent="0.35">
      <c r="A26" s="8" t="s">
        <v>21</v>
      </c>
      <c r="B26" s="65" t="s">
        <v>17</v>
      </c>
      <c r="C26" s="66"/>
      <c r="D26" s="66"/>
      <c r="E26" s="66"/>
      <c r="F26" s="10" t="s">
        <v>22</v>
      </c>
      <c r="G26" s="7"/>
      <c r="H26" s="11"/>
      <c r="I26" s="7"/>
      <c r="J26" s="7"/>
      <c r="K26" s="7"/>
      <c r="L26" s="8"/>
      <c r="M26" s="25"/>
      <c r="N26" s="7"/>
      <c r="O26" s="8"/>
      <c r="P26" s="7"/>
      <c r="Q26" s="3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</row>
    <row r="27" spans="1:132" ht="23.15" customHeight="1" x14ac:dyDescent="0.3">
      <c r="B27" s="8"/>
      <c r="C27" s="7"/>
      <c r="D27" s="8"/>
      <c r="E27" s="7"/>
      <c r="F27" s="11"/>
      <c r="G27" s="11"/>
      <c r="H27" s="12" t="s">
        <v>23</v>
      </c>
      <c r="I27" s="7"/>
      <c r="J27" s="7"/>
      <c r="K27" s="7"/>
      <c r="L27" s="8"/>
      <c r="M27" s="25"/>
      <c r="N27" s="7"/>
      <c r="O27" s="8"/>
      <c r="P27" s="7"/>
      <c r="Q27" s="36"/>
    </row>
    <row r="28" spans="1:132" x14ac:dyDescent="0.3">
      <c r="B28" s="8"/>
      <c r="C28" s="7"/>
      <c r="D28" s="19"/>
      <c r="E28" s="7"/>
      <c r="F28" s="11"/>
      <c r="G28" s="11"/>
      <c r="H28" s="12"/>
      <c r="I28" s="7"/>
      <c r="J28" s="7"/>
      <c r="K28" s="7"/>
      <c r="L28" s="8"/>
      <c r="M28" s="25"/>
      <c r="N28" s="7"/>
      <c r="O28" s="8"/>
      <c r="P28" s="7"/>
      <c r="Q28" s="36"/>
    </row>
    <row r="29" spans="1:132" x14ac:dyDescent="0.3">
      <c r="B29" s="8"/>
      <c r="C29" s="7"/>
      <c r="D29" s="19"/>
      <c r="E29" s="7"/>
      <c r="F29" s="11"/>
      <c r="G29" s="9"/>
      <c r="H29" s="12"/>
      <c r="I29" s="7"/>
      <c r="J29" s="7"/>
      <c r="K29" s="7"/>
      <c r="L29" s="8"/>
      <c r="M29" s="25"/>
      <c r="N29" s="7"/>
      <c r="O29" s="8"/>
      <c r="P29" s="7"/>
      <c r="Q29" s="36"/>
    </row>
    <row r="30" spans="1:132" x14ac:dyDescent="0.3">
      <c r="B30" s="8"/>
      <c r="C30" s="7"/>
      <c r="D30" s="19"/>
      <c r="E30" s="7"/>
      <c r="F30" s="11"/>
      <c r="G30" s="11"/>
      <c r="H30" s="12"/>
      <c r="I30" s="7"/>
      <c r="J30" s="7"/>
      <c r="K30" s="7"/>
      <c r="L30" s="8"/>
      <c r="M30" s="25"/>
      <c r="N30" s="7"/>
      <c r="O30" s="8"/>
      <c r="P30" s="7"/>
      <c r="Q30" s="36"/>
    </row>
    <row r="31" spans="1:132" ht="14.6" x14ac:dyDescent="0.3">
      <c r="B31" s="8"/>
      <c r="C31" s="37"/>
      <c r="D31" s="19"/>
      <c r="E31" s="7"/>
      <c r="F31" s="11"/>
      <c r="G31" s="11"/>
      <c r="H31" s="11"/>
      <c r="I31" s="12"/>
      <c r="J31" s="12"/>
      <c r="K31" s="12"/>
      <c r="L31" s="8"/>
      <c r="M31" s="25"/>
      <c r="N31" s="16"/>
      <c r="O31" s="16"/>
      <c r="P31" s="16"/>
      <c r="Q31" s="26"/>
    </row>
    <row r="32" spans="1:132" ht="14.6" x14ac:dyDescent="0.3">
      <c r="B32" s="8"/>
      <c r="C32" s="37"/>
      <c r="D32" s="19"/>
      <c r="E32" s="7"/>
      <c r="F32" s="8"/>
      <c r="G32" s="7"/>
      <c r="H32" s="7"/>
      <c r="I32" s="7"/>
      <c r="J32" s="7"/>
      <c r="K32" s="7"/>
      <c r="L32" s="16" t="s">
        <v>24</v>
      </c>
      <c r="M32" s="26"/>
      <c r="N32" s="15"/>
      <c r="O32" s="15"/>
      <c r="P32" s="15"/>
      <c r="Q32" s="27"/>
    </row>
    <row r="33" spans="1:17" x14ac:dyDescent="0.3">
      <c r="B33" s="8"/>
      <c r="C33" s="37"/>
      <c r="D33" s="19"/>
      <c r="E33" s="7"/>
      <c r="F33" s="7"/>
      <c r="G33" s="7"/>
      <c r="H33" s="7"/>
      <c r="I33" s="7"/>
      <c r="J33" s="7"/>
      <c r="K33" s="7"/>
      <c r="L33" s="15" t="s">
        <v>25</v>
      </c>
      <c r="M33" s="27"/>
      <c r="N33" s="15"/>
      <c r="O33" s="15"/>
      <c r="P33" s="15"/>
      <c r="Q33" s="27"/>
    </row>
    <row r="34" spans="1:17" x14ac:dyDescent="0.3">
      <c r="B34" s="8"/>
      <c r="C34" s="37"/>
      <c r="D34" s="19"/>
      <c r="E34" s="7"/>
      <c r="F34" s="7"/>
      <c r="G34" s="7"/>
      <c r="H34" s="7"/>
      <c r="I34" s="7"/>
      <c r="J34" s="7"/>
      <c r="K34" s="7"/>
      <c r="L34" s="15" t="s">
        <v>26</v>
      </c>
      <c r="M34" s="27"/>
    </row>
    <row r="35" spans="1:17" x14ac:dyDescent="0.3">
      <c r="C35" s="2"/>
      <c r="D35" s="20"/>
    </row>
    <row r="36" spans="1:17" x14ac:dyDescent="0.3">
      <c r="C36" s="2"/>
      <c r="D36" s="20"/>
    </row>
    <row r="37" spans="1:17" x14ac:dyDescent="0.3">
      <c r="C37" s="2"/>
      <c r="D37" s="20"/>
    </row>
    <row r="38" spans="1:17" x14ac:dyDescent="0.3">
      <c r="C38" s="2"/>
      <c r="D38" s="20"/>
    </row>
    <row r="39" spans="1:17" x14ac:dyDescent="0.3">
      <c r="D39" s="20"/>
    </row>
    <row r="40" spans="1:17" x14ac:dyDescent="0.3">
      <c r="D40" s="20"/>
    </row>
    <row r="41" spans="1:17" x14ac:dyDescent="0.3">
      <c r="D41" s="20"/>
      <c r="F41" s="32"/>
    </row>
    <row r="42" spans="1:17" x14ac:dyDescent="0.3">
      <c r="D42" s="20"/>
    </row>
    <row r="44" spans="1:17" x14ac:dyDescent="0.3">
      <c r="A44"/>
    </row>
  </sheetData>
  <mergeCells count="19">
    <mergeCell ref="A9:Q9"/>
    <mergeCell ref="A10:Q10"/>
    <mergeCell ref="A11:Q11"/>
    <mergeCell ref="A13:A14"/>
    <mergeCell ref="B13:B14"/>
    <mergeCell ref="C13:C14"/>
    <mergeCell ref="Q13:Q14"/>
    <mergeCell ref="M13:M14"/>
    <mergeCell ref="N13:N14"/>
    <mergeCell ref="P13:P14"/>
    <mergeCell ref="D13:D14"/>
    <mergeCell ref="E13:E14"/>
    <mergeCell ref="J13:K13"/>
    <mergeCell ref="B26:E26"/>
    <mergeCell ref="A24:H24"/>
    <mergeCell ref="A23:F23"/>
    <mergeCell ref="A25:H25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2026-04-09T09:24:02Z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