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A12CB100-EEB3-4B1A-8F26-4C919D6FC6D9}" xr6:coauthVersionLast="36" xr6:coauthVersionMax="36" xr10:uidLastSave="{00000000-0000-0000-0000-000000000000}"/>
  <bookViews>
    <workbookView xWindow="9495" yWindow="-15" windowWidth="19320" windowHeight="14595" xr2:uid="{00000000-000D-0000-FFFF-FFFF00000000}"/>
  </bookViews>
  <sheets>
    <sheet name="Text " sheetId="2" r:id="rId1"/>
  </sheets>
  <definedNames>
    <definedName name="_xlnm.Print_Area" localSheetId="0">'Text '!$A$1:$H$36</definedName>
  </definedNames>
  <calcPr calcId="191029"/>
</workbook>
</file>

<file path=xl/calcChain.xml><?xml version="1.0" encoding="utf-8"?>
<calcChain xmlns="http://schemas.openxmlformats.org/spreadsheetml/2006/main">
  <c r="G23" i="2" l="1"/>
  <c r="E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H14" i="2" l="1"/>
  <c r="H11" i="2"/>
  <c r="H12" i="2"/>
  <c r="H13" i="2"/>
  <c r="H15" i="2"/>
  <c r="H16" i="2"/>
  <c r="H17" i="2"/>
  <c r="H18" i="2"/>
  <c r="H19" i="2"/>
  <c r="H20" i="2"/>
  <c r="H21" i="2"/>
  <c r="H22" i="2"/>
  <c r="H10" i="2"/>
  <c r="H9" i="2" l="1"/>
  <c r="H8" i="2" l="1"/>
  <c r="H7" i="2"/>
  <c r="H6" i="2"/>
  <c r="H5" i="2" l="1"/>
  <c r="F1041356" i="2" l="1"/>
</calcChain>
</file>

<file path=xl/sharedStrings.xml><?xml version="1.0" encoding="utf-8"?>
<sst xmlns="http://schemas.openxmlformats.org/spreadsheetml/2006/main" count="90" uniqueCount="56">
  <si>
    <t>1.</t>
  </si>
  <si>
    <t>2.</t>
  </si>
  <si>
    <t>3.</t>
  </si>
  <si>
    <t>4.</t>
  </si>
  <si>
    <t>5.</t>
  </si>
  <si>
    <t>6.</t>
  </si>
  <si>
    <t>V</t>
  </si>
  <si>
    <t>Cena za jednotku bez DPH</t>
  </si>
  <si>
    <t>Celkem bez DPH</t>
  </si>
  <si>
    <t>Příloha č. 1 - Specifikace předmětu koupě / veřejné zakázky malého rozsahu</t>
  </si>
  <si>
    <t>Předpoklad za jednotku bez DPH</t>
  </si>
  <si>
    <t>Předpoklad celkem bez DPH</t>
  </si>
  <si>
    <t>Celková nabídková/kupní cena bez DPH:</t>
  </si>
  <si>
    <t>elektronický podpis oprávněné osoby (po převedení do PDF)</t>
  </si>
  <si>
    <t>Datum v elektronickém podpisu</t>
  </si>
  <si>
    <t>(doplní dodavatel)</t>
  </si>
  <si>
    <t>titul, jméno a příjmení, titul (doplní dodavatel)</t>
  </si>
  <si>
    <t>uchazeč - obchodní jméno (doplní dodavatel) nebo razítko:</t>
  </si>
  <si>
    <t>doplní dodavatel</t>
  </si>
  <si>
    <t>Poř čís</t>
  </si>
  <si>
    <t>Mn</t>
  </si>
  <si>
    <t>MJ</t>
  </si>
  <si>
    <t>ks</t>
  </si>
  <si>
    <t>Předmět dodávky do skladu údržby 976, místnost G112A, na ulici 17. listopadu 15, Ostrava-Poruba, převezme Renáta Polanská, telefon +420597323344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</si>
  <si>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</si>
  <si>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</si>
  <si>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</si>
  <si>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</si>
  <si>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</si>
  <si>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</si>
  <si>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</si>
  <si>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</si>
  <si>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</si>
  <si>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</si>
  <si>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</si>
  <si>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</si>
  <si>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r>
      <t xml:space="preserve">s názvem </t>
    </r>
    <r>
      <rPr>
        <b/>
        <i/>
        <sz val="14"/>
        <color indexed="8"/>
        <rFont val="Calibri"/>
        <family val="2"/>
        <charset val="238"/>
      </rPr>
      <t>Dodávka instalatérského materiálu 7/2019</t>
    </r>
  </si>
  <si>
    <t>Baterie dřezová k stojánku K55096 Metaliaa 55</t>
  </si>
  <si>
    <t>Hadička 3/8" 40cm m+z</t>
  </si>
  <si>
    <t>Koleno nás.ppr 20x1,2"</t>
  </si>
  <si>
    <t>Vsuvka 3,8" mosaz</t>
  </si>
  <si>
    <t>m</t>
  </si>
  <si>
    <t>Trubka PPR 20x2,8 PN16 /4m</t>
  </si>
  <si>
    <t>Šroubení 3/4" mosaz</t>
  </si>
  <si>
    <t>Ventil rohový s filtrem 3/8"x1,2"</t>
  </si>
  <si>
    <t>Trubka HT 110/2m</t>
  </si>
  <si>
    <t>T-kus čistící HT 110</t>
  </si>
  <si>
    <t>Dvojvsuvka mosaz 1/2"</t>
  </si>
  <si>
    <t>Příchytka PPR 20</t>
  </si>
  <si>
    <t xml:space="preserve">Dvojvsuvka mosaz  3/4" </t>
  </si>
  <si>
    <t>Přechodka DG PPR vnitřní 20x1/2"</t>
  </si>
  <si>
    <t>Přechodka DG PPR vnější 20x1/2"</t>
  </si>
  <si>
    <t>Koleno nastěnné PPR 20x/1/2"</t>
  </si>
  <si>
    <t>Mirelon 1/2" x  22/6/  1ks/2m</t>
  </si>
  <si>
    <t>Koleno HT 50/30</t>
  </si>
  <si>
    <t>Dodavatel/prodávající prohlašuje, že všechna nabízená položky splňují všechny výše uvedené parametry dle této specifikace.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</si>
</sst>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_K_č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Fill="1" applyAlignment="1" applyProtection="1">
      <alignment vertical="center"/>
    </xf>
    <xf numFmtId="164" fontId="2" fillId="3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vertical="center"/>
    </xf>
    <xf numFmtId="0" fontId="2" fillId="0" borderId="0" xfId="0" applyFont="1" applyAlignment="1" applyProtection="1">
      <alignment horizontal="center"/>
    </xf>
    <xf numFmtId="164" fontId="2" fillId="0" borderId="0" xfId="0" applyNumberFormat="1" applyFont="1" applyFill="1" applyAlignment="1" applyProtection="1">
      <alignment vertical="center"/>
    </xf>
    <xf numFmtId="0" fontId="14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left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right" vertical="center"/>
    </xf>
    <xf numFmtId="164" fontId="7" fillId="0" borderId="2" xfId="0" applyNumberFormat="1" applyFont="1" applyFill="1" applyBorder="1" applyAlignment="1" applyProtection="1">
      <alignment horizontal="right" vertical="center"/>
    </xf>
    <xf numFmtId="164" fontId="7" fillId="0" borderId="6" xfId="0" applyNumberFormat="1" applyFont="1" applyFill="1" applyBorder="1" applyAlignment="1" applyProtection="1">
      <alignment horizontal="right" vertical="center"/>
    </xf>
    <xf numFmtId="2" fontId="2" fillId="0" borderId="7" xfId="0" applyNumberFormat="1" applyFont="1" applyFill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center" vertical="center"/>
    </xf>
    <xf numFmtId="0" fontId="0" fillId="0" borderId="8" xfId="0" applyBorder="1" applyAlignment="1">
      <alignment wrapText="1"/>
    </xf>
    <xf numFmtId="165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Alignment="1" applyProtection="1">
      <alignment horizontal="center" vertical="top"/>
    </xf>
    <xf numFmtId="164" fontId="2" fillId="3" borderId="8" xfId="0" applyNumberFormat="1" applyFont="1" applyFill="1" applyBorder="1" applyAlignment="1" applyProtection="1">
      <alignment horizontal="right" vertical="center"/>
      <protection locked="0"/>
    </xf>
    <xf numFmtId="164" fontId="1" fillId="0" borderId="9" xfId="0" applyNumberFormat="1" applyFont="1" applyBorder="1" applyAlignment="1">
      <alignment horizontal="right" vertical="center"/>
    </xf>
    <xf numFmtId="2" fontId="2" fillId="0" borderId="10" xfId="0" applyNumberFormat="1" applyFont="1" applyFill="1" applyBorder="1" applyAlignment="1" applyProtection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2" fontId="2" fillId="0" borderId="12" xfId="0" applyNumberFormat="1" applyFont="1" applyFill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/>
    </xf>
    <xf numFmtId="165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3" xfId="0" applyNumberFormat="1" applyFont="1" applyBorder="1" applyAlignment="1" applyProtection="1">
      <alignment horizontal="center" vertical="top"/>
    </xf>
    <xf numFmtId="164" fontId="2" fillId="3" borderId="13" xfId="0" applyNumberFormat="1" applyFont="1" applyFill="1" applyBorder="1" applyAlignment="1" applyProtection="1">
      <alignment horizontal="right" vertical="center"/>
      <protection locked="0"/>
    </xf>
    <xf numFmtId="164" fontId="1" fillId="0" borderId="14" xfId="0" applyNumberFormat="1" applyFont="1" applyBorder="1" applyAlignment="1">
      <alignment horizontal="right" vertical="center"/>
    </xf>
    <xf numFmtId="0" fontId="5" fillId="0" borderId="15" xfId="0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right" vertical="center" wrapText="1"/>
    </xf>
    <xf numFmtId="164" fontId="5" fillId="0" borderId="16" xfId="0" applyNumberFormat="1" applyFont="1" applyFill="1" applyBorder="1" applyAlignment="1" applyProtection="1">
      <alignment horizontal="right" vertical="center"/>
    </xf>
    <xf numFmtId="164" fontId="5" fillId="0" borderId="17" xfId="0" applyNumberFormat="1" applyFont="1" applyFill="1" applyBorder="1" applyAlignment="1" applyProtection="1">
      <alignment horizontal="right" vertical="center"/>
    </xf>
    <xf numFmtId="164" fontId="5" fillId="0" borderId="18" xfId="0" applyNumberFormat="1" applyFont="1" applyFill="1" applyBorder="1" applyAlignment="1" applyProtection="1">
      <alignment horizontal="right" vertical="center"/>
    </xf>
    <xf numFmtId="0" fontId="13" fillId="0" borderId="19" xfId="0" applyFont="1" applyBorder="1" applyAlignment="1" applyProtection="1">
      <alignment horizontal="center" vertical="center" wrapText="1"/>
    </xf>
    <xf numFmtId="164" fontId="5" fillId="2" borderId="20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right" vertical="center"/>
    </xf>
    <xf numFmtId="164" fontId="7" fillId="0" borderId="22" xfId="0" applyNumberFormat="1" applyFont="1" applyFill="1" applyBorder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41356"/>
  <sheetViews>
    <sheetView tabSelected="1" zoomScale="80" zoomScaleNormal="80" workbookViewId="0">
      <selection activeCell="N23" sqref="N23"/>
    </sheetView>
  </sheetViews>
  <sheetFormatPr defaultRowHeight="15" x14ac:dyDescent="0.25"/>
  <cols>
    <col min="1" max="1" width="4.5703125" style="5" customWidth="1"/>
    <col min="2" max="2" width="4" style="5" customWidth="1"/>
    <col min="3" max="3" width="4.140625" style="6" customWidth="1"/>
    <col min="4" max="4" width="82.7109375" style="1" customWidth="1"/>
    <col min="5" max="6" width="0.140625" style="7" customWidth="1"/>
    <col min="7" max="7" width="18" style="7" customWidth="1"/>
    <col min="8" max="8" width="16.140625" style="7" customWidth="1"/>
    <col min="9" max="16384" width="9.140625" style="1"/>
  </cols>
  <sheetData>
    <row r="1" spans="1:8" s="3" customFormat="1" ht="18.75" x14ac:dyDescent="0.25">
      <c r="A1" s="17" t="s">
        <v>9</v>
      </c>
      <c r="B1" s="17"/>
      <c r="C1" s="17"/>
      <c r="D1" s="17"/>
      <c r="E1" s="17"/>
      <c r="F1" s="17"/>
      <c r="G1" s="17"/>
      <c r="H1" s="17"/>
    </row>
    <row r="2" spans="1:8" s="3" customFormat="1" ht="19.5" thickBot="1" x14ac:dyDescent="0.3">
      <c r="A2" s="18" t="s">
        <v>36</v>
      </c>
      <c r="B2" s="18"/>
      <c r="C2" s="18"/>
      <c r="D2" s="18"/>
      <c r="E2" s="18"/>
      <c r="F2" s="18"/>
      <c r="G2" s="18"/>
      <c r="H2" s="18"/>
    </row>
    <row r="3" spans="1:8" s="4" customFormat="1" ht="16.5" customHeight="1" thickBot="1" x14ac:dyDescent="0.3">
      <c r="A3" s="49"/>
      <c r="B3" s="50"/>
      <c r="C3" s="50"/>
      <c r="D3" s="50"/>
      <c r="E3" s="51"/>
      <c r="F3" s="52"/>
      <c r="G3" s="51"/>
      <c r="H3" s="53"/>
    </row>
    <row r="4" spans="1:8" s="10" customFormat="1" ht="60" customHeight="1" thickBot="1" x14ac:dyDescent="0.3">
      <c r="A4" s="54" t="s">
        <v>19</v>
      </c>
      <c r="B4" s="23" t="s">
        <v>20</v>
      </c>
      <c r="C4" s="23" t="s">
        <v>21</v>
      </c>
      <c r="D4" s="24" t="s">
        <v>23</v>
      </c>
      <c r="E4" s="25" t="s">
        <v>10</v>
      </c>
      <c r="F4" s="26" t="s">
        <v>11</v>
      </c>
      <c r="G4" s="27" t="s">
        <v>7</v>
      </c>
      <c r="H4" s="55" t="s">
        <v>8</v>
      </c>
    </row>
    <row r="5" spans="1:8" s="10" customFormat="1" ht="15" customHeight="1" thickTop="1" x14ac:dyDescent="0.25">
      <c r="A5" s="33" t="s">
        <v>0</v>
      </c>
      <c r="B5" s="34">
        <v>6</v>
      </c>
      <c r="C5" s="34" t="s">
        <v>22</v>
      </c>
      <c r="D5" s="35" t="s">
        <v>37</v>
      </c>
      <c r="E5" s="36">
        <v>1074</v>
      </c>
      <c r="F5" s="37">
        <f>B5*E5</f>
        <v>6444</v>
      </c>
      <c r="G5" s="38" t="s">
        <v>18</v>
      </c>
      <c r="H5" s="39" t="e">
        <f t="shared" ref="H5" si="0">B5*G5</f>
        <v>#VALUE!</v>
      </c>
    </row>
    <row r="6" spans="1:8" s="10" customFormat="1" ht="15.75" x14ac:dyDescent="0.25">
      <c r="A6" s="40" t="s">
        <v>1</v>
      </c>
      <c r="B6" s="11">
        <v>10</v>
      </c>
      <c r="C6" s="11" t="s">
        <v>22</v>
      </c>
      <c r="D6" s="12" t="s">
        <v>38</v>
      </c>
      <c r="E6" s="20">
        <v>26</v>
      </c>
      <c r="F6" s="21">
        <f t="shared" ref="F6:F22" si="1">B6*E6</f>
        <v>260</v>
      </c>
      <c r="G6" s="2" t="s">
        <v>18</v>
      </c>
      <c r="H6" s="41" t="e">
        <f t="shared" ref="H6:H8" si="2">B6*G6</f>
        <v>#VALUE!</v>
      </c>
    </row>
    <row r="7" spans="1:8" s="10" customFormat="1" ht="15" customHeight="1" x14ac:dyDescent="0.25">
      <c r="A7" s="40" t="s">
        <v>2</v>
      </c>
      <c r="B7" s="11">
        <v>10</v>
      </c>
      <c r="C7" s="11" t="s">
        <v>22</v>
      </c>
      <c r="D7" s="13" t="s">
        <v>39</v>
      </c>
      <c r="E7" s="20">
        <v>24.7</v>
      </c>
      <c r="F7" s="21">
        <f t="shared" si="1"/>
        <v>247</v>
      </c>
      <c r="G7" s="2" t="s">
        <v>18</v>
      </c>
      <c r="H7" s="41" t="e">
        <f t="shared" si="2"/>
        <v>#VALUE!</v>
      </c>
    </row>
    <row r="8" spans="1:8" s="10" customFormat="1" ht="15" customHeight="1" x14ac:dyDescent="0.25">
      <c r="A8" s="40" t="s">
        <v>3</v>
      </c>
      <c r="B8" s="11">
        <v>20</v>
      </c>
      <c r="C8" s="11" t="s">
        <v>22</v>
      </c>
      <c r="D8" s="13" t="s">
        <v>40</v>
      </c>
      <c r="E8" s="20">
        <v>8.9</v>
      </c>
      <c r="F8" s="21">
        <f t="shared" si="1"/>
        <v>178</v>
      </c>
      <c r="G8" s="2" t="s">
        <v>18</v>
      </c>
      <c r="H8" s="41" t="e">
        <f t="shared" si="2"/>
        <v>#VALUE!</v>
      </c>
    </row>
    <row r="9" spans="1:8" s="10" customFormat="1" ht="15.75" x14ac:dyDescent="0.25">
      <c r="A9" s="40" t="s">
        <v>4</v>
      </c>
      <c r="B9" s="11">
        <v>40</v>
      </c>
      <c r="C9" s="11" t="s">
        <v>41</v>
      </c>
      <c r="D9" s="13" t="s">
        <v>42</v>
      </c>
      <c r="E9" s="20">
        <v>13.6</v>
      </c>
      <c r="F9" s="21">
        <f t="shared" si="1"/>
        <v>544</v>
      </c>
      <c r="G9" s="2" t="s">
        <v>18</v>
      </c>
      <c r="H9" s="41" t="e">
        <f t="shared" ref="H9:H14" si="3">B9*G9</f>
        <v>#VALUE!</v>
      </c>
    </row>
    <row r="10" spans="1:8" s="10" customFormat="1" ht="15" customHeight="1" x14ac:dyDescent="0.25">
      <c r="A10" s="40" t="s">
        <v>5</v>
      </c>
      <c r="B10" s="11">
        <v>10</v>
      </c>
      <c r="C10" s="11" t="s">
        <v>22</v>
      </c>
      <c r="D10" s="13" t="s">
        <v>43</v>
      </c>
      <c r="E10" s="20">
        <v>59.6</v>
      </c>
      <c r="F10" s="21">
        <f t="shared" si="1"/>
        <v>596</v>
      </c>
      <c r="G10" s="2" t="s">
        <v>18</v>
      </c>
      <c r="H10" s="41" t="e">
        <f t="shared" si="3"/>
        <v>#VALUE!</v>
      </c>
    </row>
    <row r="11" spans="1:8" x14ac:dyDescent="0.25">
      <c r="A11" s="40" t="s">
        <v>24</v>
      </c>
      <c r="B11" s="11">
        <v>10</v>
      </c>
      <c r="C11" s="11" t="s">
        <v>22</v>
      </c>
      <c r="D11" s="13" t="s">
        <v>44</v>
      </c>
      <c r="E11" s="20">
        <v>69</v>
      </c>
      <c r="F11" s="21">
        <f t="shared" si="1"/>
        <v>690</v>
      </c>
      <c r="G11" s="2" t="s">
        <v>18</v>
      </c>
      <c r="H11" s="41" t="e">
        <f t="shared" si="3"/>
        <v>#VALUE!</v>
      </c>
    </row>
    <row r="12" spans="1:8" x14ac:dyDescent="0.25">
      <c r="A12" s="40" t="s">
        <v>25</v>
      </c>
      <c r="B12" s="11">
        <v>4</v>
      </c>
      <c r="C12" s="11" t="s">
        <v>41</v>
      </c>
      <c r="D12" s="13" t="s">
        <v>45</v>
      </c>
      <c r="E12" s="20">
        <v>39</v>
      </c>
      <c r="F12" s="21">
        <f t="shared" si="1"/>
        <v>156</v>
      </c>
      <c r="G12" s="2" t="s">
        <v>18</v>
      </c>
      <c r="H12" s="41" t="e">
        <f t="shared" si="3"/>
        <v>#VALUE!</v>
      </c>
    </row>
    <row r="13" spans="1:8" x14ac:dyDescent="0.25">
      <c r="A13" s="40" t="s">
        <v>26</v>
      </c>
      <c r="B13" s="11">
        <v>3</v>
      </c>
      <c r="C13" s="11" t="s">
        <v>22</v>
      </c>
      <c r="D13" s="13" t="s">
        <v>46</v>
      </c>
      <c r="E13" s="20">
        <v>60.5</v>
      </c>
      <c r="F13" s="21">
        <f t="shared" si="1"/>
        <v>181.5</v>
      </c>
      <c r="G13" s="2" t="s">
        <v>18</v>
      </c>
      <c r="H13" s="41" t="e">
        <f t="shared" si="3"/>
        <v>#VALUE!</v>
      </c>
    </row>
    <row r="14" spans="1:8" x14ac:dyDescent="0.25">
      <c r="A14" s="40" t="s">
        <v>27</v>
      </c>
      <c r="B14" s="11">
        <v>10</v>
      </c>
      <c r="C14" s="11" t="s">
        <v>22</v>
      </c>
      <c r="D14" s="13" t="s">
        <v>47</v>
      </c>
      <c r="E14" s="20">
        <v>10.74</v>
      </c>
      <c r="F14" s="21">
        <f t="shared" si="1"/>
        <v>107.4</v>
      </c>
      <c r="G14" s="2" t="s">
        <v>18</v>
      </c>
      <c r="H14" s="41" t="e">
        <f t="shared" si="3"/>
        <v>#VALUE!</v>
      </c>
    </row>
    <row r="15" spans="1:8" x14ac:dyDescent="0.25">
      <c r="A15" s="40" t="s">
        <v>28</v>
      </c>
      <c r="B15" s="11">
        <v>50</v>
      </c>
      <c r="C15" s="11" t="s">
        <v>22</v>
      </c>
      <c r="D15" s="13" t="s">
        <v>48</v>
      </c>
      <c r="E15" s="20">
        <v>2.2999999999999998</v>
      </c>
      <c r="F15" s="21">
        <f t="shared" si="1"/>
        <v>114.99999999999999</v>
      </c>
      <c r="G15" s="2" t="s">
        <v>18</v>
      </c>
      <c r="H15" s="41" t="e">
        <f t="shared" ref="H15:H22" si="4">B15*G15</f>
        <v>#VALUE!</v>
      </c>
    </row>
    <row r="16" spans="1:8" x14ac:dyDescent="0.25">
      <c r="A16" s="40" t="s">
        <v>29</v>
      </c>
      <c r="B16" s="11">
        <v>10</v>
      </c>
      <c r="C16" s="11" t="s">
        <v>22</v>
      </c>
      <c r="D16" s="14" t="s">
        <v>49</v>
      </c>
      <c r="E16" s="20">
        <v>25.12</v>
      </c>
      <c r="F16" s="21">
        <f t="shared" si="1"/>
        <v>251.20000000000002</v>
      </c>
      <c r="G16" s="2" t="s">
        <v>18</v>
      </c>
      <c r="H16" s="41" t="e">
        <f t="shared" si="4"/>
        <v>#VALUE!</v>
      </c>
    </row>
    <row r="17" spans="1:8" x14ac:dyDescent="0.25">
      <c r="A17" s="40" t="s">
        <v>30</v>
      </c>
      <c r="B17" s="11">
        <v>10</v>
      </c>
      <c r="C17" s="11" t="s">
        <v>22</v>
      </c>
      <c r="D17" s="13" t="s">
        <v>50</v>
      </c>
      <c r="E17" s="20">
        <v>20.2</v>
      </c>
      <c r="F17" s="21">
        <f t="shared" si="1"/>
        <v>202</v>
      </c>
      <c r="G17" s="2" t="s">
        <v>18</v>
      </c>
      <c r="H17" s="41" t="e">
        <f t="shared" si="4"/>
        <v>#VALUE!</v>
      </c>
    </row>
    <row r="18" spans="1:8" x14ac:dyDescent="0.25">
      <c r="A18" s="40" t="s">
        <v>31</v>
      </c>
      <c r="B18" s="11">
        <v>10</v>
      </c>
      <c r="C18" s="11" t="s">
        <v>22</v>
      </c>
      <c r="D18" s="13" t="s">
        <v>51</v>
      </c>
      <c r="E18" s="20">
        <v>23.8</v>
      </c>
      <c r="F18" s="21">
        <f t="shared" si="1"/>
        <v>238</v>
      </c>
      <c r="G18" s="2" t="s">
        <v>18</v>
      </c>
      <c r="H18" s="41" t="e">
        <f t="shared" si="4"/>
        <v>#VALUE!</v>
      </c>
    </row>
    <row r="19" spans="1:8" x14ac:dyDescent="0.25">
      <c r="A19" s="40" t="s">
        <v>32</v>
      </c>
      <c r="B19" s="11">
        <v>20</v>
      </c>
      <c r="C19" s="11" t="s">
        <v>22</v>
      </c>
      <c r="D19" s="13" t="s">
        <v>52</v>
      </c>
      <c r="E19" s="20">
        <v>26</v>
      </c>
      <c r="F19" s="21">
        <f t="shared" si="1"/>
        <v>520</v>
      </c>
      <c r="G19" s="2" t="s">
        <v>18</v>
      </c>
      <c r="H19" s="41" t="e">
        <f t="shared" si="4"/>
        <v>#VALUE!</v>
      </c>
    </row>
    <row r="20" spans="1:8" x14ac:dyDescent="0.25">
      <c r="A20" s="40" t="s">
        <v>33</v>
      </c>
      <c r="B20" s="11">
        <v>20</v>
      </c>
      <c r="C20" s="11" t="s">
        <v>41</v>
      </c>
      <c r="D20" s="14" t="s">
        <v>53</v>
      </c>
      <c r="E20" s="20">
        <v>9.9</v>
      </c>
      <c r="F20" s="21">
        <f t="shared" si="1"/>
        <v>198</v>
      </c>
      <c r="G20" s="2" t="s">
        <v>18</v>
      </c>
      <c r="H20" s="41" t="e">
        <f t="shared" si="4"/>
        <v>#VALUE!</v>
      </c>
    </row>
    <row r="21" spans="1:8" x14ac:dyDescent="0.25">
      <c r="A21" s="40" t="s">
        <v>34</v>
      </c>
      <c r="B21" s="11">
        <v>2</v>
      </c>
      <c r="C21" s="11" t="s">
        <v>22</v>
      </c>
      <c r="D21" s="13" t="s">
        <v>43</v>
      </c>
      <c r="E21" s="20">
        <v>39</v>
      </c>
      <c r="F21" s="21">
        <f t="shared" si="1"/>
        <v>78</v>
      </c>
      <c r="G21" s="2" t="s">
        <v>18</v>
      </c>
      <c r="H21" s="41" t="e">
        <f t="shared" si="4"/>
        <v>#VALUE!</v>
      </c>
    </row>
    <row r="22" spans="1:8" ht="15.75" thickBot="1" x14ac:dyDescent="0.3">
      <c r="A22" s="42" t="s">
        <v>35</v>
      </c>
      <c r="B22" s="43">
        <v>6</v>
      </c>
      <c r="C22" s="43" t="s">
        <v>22</v>
      </c>
      <c r="D22" s="44" t="s">
        <v>54</v>
      </c>
      <c r="E22" s="45">
        <v>6.5</v>
      </c>
      <c r="F22" s="46">
        <f t="shared" si="1"/>
        <v>39</v>
      </c>
      <c r="G22" s="47" t="s">
        <v>18</v>
      </c>
      <c r="H22" s="48" t="e">
        <f t="shared" si="4"/>
        <v>#VALUE!</v>
      </c>
    </row>
    <row r="23" spans="1:8" ht="20.25" thickTop="1" thickBot="1" x14ac:dyDescent="0.3">
      <c r="A23" s="56"/>
      <c r="B23" s="28"/>
      <c r="C23" s="29"/>
      <c r="D23" s="30" t="s">
        <v>12</v>
      </c>
      <c r="E23" s="31">
        <f>SUM(F5:F22)</f>
        <v>11045.1</v>
      </c>
      <c r="F23" s="32"/>
      <c r="G23" s="31" t="e">
        <f>SUM(H5:H22)</f>
        <v>#VALUE!</v>
      </c>
      <c r="H23" s="57"/>
    </row>
    <row r="24" spans="1:8" x14ac:dyDescent="0.25">
      <c r="A24" s="22" t="s">
        <v>55</v>
      </c>
      <c r="B24" s="22"/>
      <c r="C24" s="22"/>
      <c r="D24" s="22"/>
      <c r="E24" s="22"/>
      <c r="F24" s="22"/>
      <c r="G24" s="22"/>
      <c r="H24" s="22"/>
    </row>
    <row r="25" spans="1:8" x14ac:dyDescent="0.25">
      <c r="A25" s="6"/>
    </row>
    <row r="26" spans="1:8" x14ac:dyDescent="0.25">
      <c r="A26" s="8" t="s">
        <v>6</v>
      </c>
      <c r="B26" s="19" t="s">
        <v>15</v>
      </c>
      <c r="C26" s="19"/>
      <c r="D26" s="19"/>
      <c r="G26" s="9" t="s">
        <v>14</v>
      </c>
    </row>
    <row r="30" spans="1:8" ht="15" customHeight="1" x14ac:dyDescent="0.25"/>
    <row r="33" spans="4:8" x14ac:dyDescent="0.25">
      <c r="D33" s="16" t="s">
        <v>13</v>
      </c>
      <c r="E33" s="16"/>
      <c r="F33" s="16"/>
      <c r="G33" s="16"/>
      <c r="H33" s="16"/>
    </row>
    <row r="34" spans="4:8" x14ac:dyDescent="0.25">
      <c r="D34" s="15" t="s">
        <v>16</v>
      </c>
      <c r="E34" s="15"/>
      <c r="F34" s="15"/>
      <c r="G34" s="15"/>
      <c r="H34" s="15"/>
    </row>
    <row r="35" spans="4:8" x14ac:dyDescent="0.25">
      <c r="D35" s="15" t="s">
        <v>17</v>
      </c>
      <c r="E35" s="15"/>
      <c r="F35" s="15"/>
      <c r="G35" s="15"/>
      <c r="H35" s="15"/>
    </row>
    <row r="1041356" spans="1:8" x14ac:dyDescent="0.25">
      <c r="A1041356" s="1"/>
      <c r="B1041356" s="1"/>
      <c r="C1041356" s="1"/>
      <c r="E1041356" s="1"/>
      <c r="F1041356" s="7">
        <f>SUM(F1:F1041355)</f>
        <v>11045.1</v>
      </c>
      <c r="G1041356" s="1"/>
      <c r="H1041356" s="1"/>
    </row>
  </sheetData>
  <sheetProtection selectLockedCells="1"/>
  <mergeCells count="12">
    <mergeCell ref="D35:H35"/>
    <mergeCell ref="D33:H33"/>
    <mergeCell ref="E23:F23"/>
    <mergeCell ref="G23:H23"/>
    <mergeCell ref="A1:H1"/>
    <mergeCell ref="A2:H2"/>
    <mergeCell ref="B26:D26"/>
    <mergeCell ref="D34:H34"/>
    <mergeCell ref="G3:H3"/>
    <mergeCell ref="A3:D3"/>
    <mergeCell ref="E3:F3"/>
    <mergeCell ref="A24:H24"/>
  </mergeCells>
  <phoneticPr fontId="4" type="noConversion"/>
  <printOptions horizontalCentered="1"/>
  <pageMargins left="0.23622047244094491" right="0.23622047244094491" top="0.43307086614173229" bottom="0.43307086614173229" header="0" footer="0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Text </vt:lpstr>
      <vt:lpstr>'Text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2019-09-25T09:41:46Z</dcterms:modified>
</cp:coreProperties>
</file>