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12_2026_SAP_Unor_2/"/>
    </mc:Choice>
  </mc:AlternateContent>
  <xr:revisionPtr revIDLastSave="983" documentId="13_ncr:1_{706972B7-1D57-4175-A3D1-EFAB624FAEC1}" xr6:coauthVersionLast="47" xr6:coauthVersionMax="47" xr10:uidLastSave="{45FB9136-8CAE-447B-8ABC-1CA2AA502F1D}"/>
  <bookViews>
    <workbookView xWindow="-21690" yWindow="90" windowWidth="21780" windowHeight="1893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G17" i="1"/>
  <c r="I17" i="1"/>
  <c r="G19" i="1"/>
  <c r="I19" i="1"/>
  <c r="I18" i="1" l="1"/>
  <c r="G18" i="1"/>
  <c r="I15" i="1"/>
  <c r="I21" i="1" s="1"/>
  <c r="G15" i="1"/>
  <c r="G20" i="1" l="1"/>
</calcChain>
</file>

<file path=xl/sharedStrings.xml><?xml version="1.0" encoding="utf-8"?>
<sst xmlns="http://schemas.openxmlformats.org/spreadsheetml/2006/main" count="77" uniqueCount="53">
  <si>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</si>
  <si>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</si>
  <si>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</si>
  <si>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</si>
  <si>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</si>
  <si>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</si>
  <si>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</si>
  <si>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</si>
  <si>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</si>
  <si>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</si>
  <si>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</si>
  <si>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</si>
  <si>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</si>
  <si>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</si>
  <si>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</si>
  <si>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</si>
  <si>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</si>
  <si>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</si>
  <si>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</si>
  <si>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</si>
  <si>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</si>
  <si>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</si>
  <si>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</si>
  <si>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</si>
  <si>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</si>
  <si>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</si>
  <si>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</si>
  <si>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</si>
  <si>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</si>
  <si>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</si>
  <si>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</si>
  <si>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DNS_LCD_ATYP</t>
  </si>
  <si>
    <t>2172/15</t>
  </si>
  <si>
    <t>708 00</t>
  </si>
  <si>
    <t>Ostrava-Poruba</t>
  </si>
  <si>
    <t>17. listopadu</t>
  </si>
  <si>
    <t>Fakulta  stavební</t>
  </si>
  <si>
    <t>L. Podéště</t>
  </si>
  <si>
    <t>1875/17</t>
  </si>
  <si>
    <t>DNS_PC_ATYP</t>
  </si>
  <si>
    <t>Fakulta  strojní</t>
  </si>
  <si>
    <t>Ludvíka Podéště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</si>
  <si>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12/2026</t>
    </r>
  </si>
  <si>
    <t>Mgr. Martina Suráková 
martina.surakova@vsb.cz
+420 596 991 304</t>
  </si>
  <si>
    <t>Ing. Veronika Maršálková 
veronika.marsalkova@vsb.cz
+420597329563</t>
  </si>
  <si>
    <t>Fakulta stavební</t>
  </si>
  <si>
    <t>IT4I</t>
  </si>
  <si>
    <t>Studentská</t>
  </si>
  <si>
    <t>6231/1B</t>
  </si>
  <si>
    <t>Simona Gavendová
simona.gavendova@vsb.cz
+420 596 999 313</t>
  </si>
  <si>
    <t>CPIT</t>
  </si>
  <si>
    <t xml:space="preserve"> Ing. Simona Krišáková
simona.krisakova@vsb.cz
+420 596 994 466</t>
  </si>
  <si>
    <t xml:space="preserve"> 
Hana Luzarová
hana.luzarova@vsb.cz
+420 596 991 954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</si>
</sst>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165" fontId="0" fillId="0" borderId="17" xfId="0" applyNumberForma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1"/>
  <sheetViews>
    <sheetView tabSelected="1" zoomScale="80" zoomScaleNormal="80" workbookViewId="0">
      <selection activeCell="I41" sqref="I41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7.9062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4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30" ht="18.5" x14ac:dyDescent="0.25">
      <c r="A10" s="65" t="s">
        <v>42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</row>
    <row r="11" spans="1:130" ht="24" customHeight="1" x14ac:dyDescent="0.25">
      <c r="A11" s="66" t="s">
        <v>28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7" t="s">
        <v>1</v>
      </c>
      <c r="B13" s="69" t="s">
        <v>2</v>
      </c>
      <c r="C13" s="69" t="s">
        <v>3</v>
      </c>
      <c r="D13" s="73" t="s">
        <v>4</v>
      </c>
      <c r="E13" s="73" t="s">
        <v>5</v>
      </c>
      <c r="F13" s="62" t="s">
        <v>6</v>
      </c>
      <c r="G13" s="63"/>
      <c r="H13" s="62" t="s">
        <v>7</v>
      </c>
      <c r="I13" s="63"/>
      <c r="J13" s="3" t="s">
        <v>8</v>
      </c>
      <c r="K13" s="73" t="s">
        <v>9</v>
      </c>
      <c r="L13" s="69" t="s">
        <v>10</v>
      </c>
      <c r="M13" s="3" t="s">
        <v>11</v>
      </c>
      <c r="N13" s="69" t="s">
        <v>12</v>
      </c>
      <c r="O13" s="71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8"/>
      <c r="B14" s="70"/>
      <c r="C14" s="70"/>
      <c r="D14" s="74"/>
      <c r="E14" s="74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4"/>
      <c r="L14" s="70"/>
      <c r="M14" s="30" t="s">
        <v>17</v>
      </c>
      <c r="N14" s="70"/>
      <c r="O14" s="7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53">
        <v>60006336</v>
      </c>
      <c r="B15" s="43">
        <v>10</v>
      </c>
      <c r="C15" s="45" t="s">
        <v>31</v>
      </c>
      <c r="D15" s="46">
        <v>1</v>
      </c>
      <c r="E15" s="45" t="s">
        <v>30</v>
      </c>
      <c r="F15" s="50">
        <v>5500</v>
      </c>
      <c r="G15" s="47">
        <f t="shared" ref="G15" si="0">D15*F15</f>
        <v>5500</v>
      </c>
      <c r="H15" s="48" t="s">
        <v>18</v>
      </c>
      <c r="I15" s="49" t="e">
        <f t="shared" ref="I15" si="1">H15*D15</f>
        <v>#VALUE!</v>
      </c>
      <c r="J15" s="51" t="s">
        <v>49</v>
      </c>
      <c r="K15" s="51" t="s">
        <v>50</v>
      </c>
      <c r="L15" s="43" t="s">
        <v>35</v>
      </c>
      <c r="M15" s="43" t="s">
        <v>32</v>
      </c>
      <c r="N15" s="43" t="s">
        <v>33</v>
      </c>
      <c r="O15" s="42" t="s">
        <v>34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44">
        <v>60006337</v>
      </c>
      <c r="B16" s="43">
        <v>10</v>
      </c>
      <c r="C16" s="45" t="s">
        <v>39</v>
      </c>
      <c r="D16" s="46">
        <v>1</v>
      </c>
      <c r="E16" s="45" t="s">
        <v>30</v>
      </c>
      <c r="F16" s="50">
        <v>60000</v>
      </c>
      <c r="G16" s="38">
        <f t="shared" ref="G16" si="2">D16*F16</f>
        <v>60000</v>
      </c>
      <c r="H16" s="39" t="s">
        <v>18</v>
      </c>
      <c r="I16" s="40" t="e">
        <f t="shared" ref="I16" si="3">H16*D16</f>
        <v>#VALUE!</v>
      </c>
      <c r="J16" s="52" t="s">
        <v>51</v>
      </c>
      <c r="K16" s="43" t="s">
        <v>40</v>
      </c>
      <c r="L16" s="43" t="s">
        <v>35</v>
      </c>
      <c r="M16" s="43" t="s">
        <v>32</v>
      </c>
      <c r="N16" s="43" t="s">
        <v>33</v>
      </c>
      <c r="O16" s="42" t="s">
        <v>34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44">
        <v>60006339</v>
      </c>
      <c r="B17" s="43">
        <v>10</v>
      </c>
      <c r="C17" s="45" t="s">
        <v>31</v>
      </c>
      <c r="D17" s="46">
        <v>1</v>
      </c>
      <c r="E17" s="45" t="s">
        <v>30</v>
      </c>
      <c r="F17" s="50">
        <v>7000</v>
      </c>
      <c r="G17" s="38">
        <f>D17*F17</f>
        <v>7000</v>
      </c>
      <c r="H17" s="39" t="s">
        <v>18</v>
      </c>
      <c r="I17" s="40" t="e">
        <f>H17*D17</f>
        <v>#VALUE!</v>
      </c>
      <c r="J17" s="41" t="s">
        <v>43</v>
      </c>
      <c r="K17" s="43" t="s">
        <v>45</v>
      </c>
      <c r="L17" s="43" t="s">
        <v>41</v>
      </c>
      <c r="M17" s="43" t="s">
        <v>38</v>
      </c>
      <c r="N17" s="43" t="s">
        <v>33</v>
      </c>
      <c r="O17" s="42" t="s">
        <v>34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38.15" customHeight="1" thickBot="1" x14ac:dyDescent="0.3">
      <c r="A18" s="44">
        <v>60006340</v>
      </c>
      <c r="B18" s="43">
        <v>10</v>
      </c>
      <c r="C18" s="45" t="s">
        <v>31</v>
      </c>
      <c r="D18" s="46">
        <v>1</v>
      </c>
      <c r="E18" s="45" t="s">
        <v>30</v>
      </c>
      <c r="F18" s="50">
        <v>16500</v>
      </c>
      <c r="G18" s="38">
        <f>D18*F18</f>
        <v>16500</v>
      </c>
      <c r="H18" s="39" t="s">
        <v>18</v>
      </c>
      <c r="I18" s="40" t="e">
        <f>H18*D18</f>
        <v>#VALUE!</v>
      </c>
      <c r="J18" s="41" t="s">
        <v>52</v>
      </c>
      <c r="K18" s="43" t="s">
        <v>36</v>
      </c>
      <c r="L18" s="43" t="s">
        <v>37</v>
      </c>
      <c r="M18" s="43" t="s">
        <v>38</v>
      </c>
      <c r="N18" s="43" t="s">
        <v>33</v>
      </c>
      <c r="O18" s="42" t="s">
        <v>34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Bot="1" x14ac:dyDescent="0.3">
      <c r="A19" s="44">
        <v>60006341</v>
      </c>
      <c r="B19" s="43">
        <v>10</v>
      </c>
      <c r="C19" s="45" t="s">
        <v>29</v>
      </c>
      <c r="D19" s="46">
        <v>1</v>
      </c>
      <c r="E19" s="45" t="s">
        <v>30</v>
      </c>
      <c r="F19" s="50">
        <v>35000</v>
      </c>
      <c r="G19" s="38">
        <f>D19*F19</f>
        <v>35000</v>
      </c>
      <c r="H19" s="39" t="s">
        <v>18</v>
      </c>
      <c r="I19" s="40" t="e">
        <f>H19*D19</f>
        <v>#VALUE!</v>
      </c>
      <c r="J19" s="41" t="s">
        <v>44</v>
      </c>
      <c r="K19" s="43" t="s">
        <v>46</v>
      </c>
      <c r="L19" s="43" t="s">
        <v>47</v>
      </c>
      <c r="M19" s="43" t="s">
        <v>48</v>
      </c>
      <c r="N19" s="43" t="s">
        <v>33</v>
      </c>
      <c r="O19" s="42" t="s">
        <v>34</v>
      </c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5" thickTop="1" thickBot="1" x14ac:dyDescent="0.3">
      <c r="A20" s="59" t="s">
        <v>19</v>
      </c>
      <c r="B20" s="60"/>
      <c r="C20" s="60"/>
      <c r="D20" s="60"/>
      <c r="E20" s="60"/>
      <c r="F20" s="60"/>
      <c r="G20" s="31">
        <f>SUM(G15:G19)</f>
        <v>124000</v>
      </c>
      <c r="H20" s="21"/>
      <c r="I20" s="21"/>
      <c r="J20" s="21"/>
      <c r="K20" s="23"/>
      <c r="L20" s="13"/>
      <c r="M20" s="13"/>
      <c r="N20" s="13"/>
      <c r="O20" s="3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5" thickTop="1" thickBot="1" x14ac:dyDescent="0.3">
      <c r="A21" s="56" t="s">
        <v>20</v>
      </c>
      <c r="B21" s="57"/>
      <c r="C21" s="57"/>
      <c r="D21" s="57"/>
      <c r="E21" s="57"/>
      <c r="F21" s="57"/>
      <c r="G21" s="57"/>
      <c r="H21" s="58"/>
      <c r="I21" s="4" t="e">
        <f>SUM(I15:I19)</f>
        <v>#VALUE!</v>
      </c>
      <c r="J21" s="14"/>
      <c r="K21" s="24"/>
      <c r="L21" s="17"/>
      <c r="M21" s="18"/>
      <c r="N21" s="17"/>
      <c r="O21" s="3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3.5" thickTop="1" thickBot="1" x14ac:dyDescent="0.3">
      <c r="A22" s="61" t="s">
        <v>21</v>
      </c>
      <c r="B22" s="61"/>
      <c r="C22" s="61"/>
      <c r="D22" s="61"/>
      <c r="E22" s="61"/>
      <c r="F22" s="61"/>
      <c r="G22" s="61"/>
      <c r="H22" s="61"/>
      <c r="I22" s="7"/>
      <c r="J22" s="7"/>
      <c r="K22" s="25"/>
      <c r="L22" s="7"/>
      <c r="M22" s="8"/>
      <c r="N22" s="7"/>
      <c r="O22" s="36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" thickBot="1" x14ac:dyDescent="0.3">
      <c r="A23" s="8" t="s">
        <v>22</v>
      </c>
      <c r="B23" s="54" t="s">
        <v>18</v>
      </c>
      <c r="C23" s="55"/>
      <c r="D23" s="55"/>
      <c r="E23" s="55"/>
      <c r="F23" s="10" t="s">
        <v>23</v>
      </c>
      <c r="G23" s="7"/>
      <c r="H23" s="11"/>
      <c r="I23" s="7"/>
      <c r="J23" s="8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ht="23.15" customHeight="1" x14ac:dyDescent="0.25">
      <c r="B24" s="8"/>
      <c r="C24" s="7"/>
      <c r="D24" s="8"/>
      <c r="E24" s="7"/>
      <c r="F24" s="11"/>
      <c r="G24" s="11"/>
      <c r="H24" s="12" t="s">
        <v>24</v>
      </c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9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11"/>
      <c r="H27" s="12"/>
      <c r="I27" s="7"/>
      <c r="J27" s="8"/>
      <c r="K27" s="25"/>
      <c r="L27" s="7"/>
      <c r="M27" s="8"/>
      <c r="N27" s="7"/>
      <c r="O27" s="36"/>
    </row>
    <row r="28" spans="1:130" ht="14.5" x14ac:dyDescent="0.25">
      <c r="B28" s="8"/>
      <c r="C28" s="37"/>
      <c r="D28" s="19"/>
      <c r="E28" s="7"/>
      <c r="F28" s="11"/>
      <c r="G28" s="11"/>
      <c r="H28" s="11"/>
      <c r="I28" s="12"/>
      <c r="J28" s="8"/>
      <c r="K28" s="25"/>
      <c r="L28" s="16"/>
      <c r="M28" s="16"/>
      <c r="N28" s="16"/>
      <c r="O28" s="26"/>
    </row>
    <row r="29" spans="1:130" ht="14.5" x14ac:dyDescent="0.25">
      <c r="B29" s="8"/>
      <c r="C29" s="37"/>
      <c r="D29" s="19"/>
      <c r="E29" s="7"/>
      <c r="F29" s="8"/>
      <c r="G29" s="7"/>
      <c r="H29" s="7"/>
      <c r="I29" s="7"/>
      <c r="J29" s="16" t="s">
        <v>25</v>
      </c>
      <c r="K29" s="26"/>
      <c r="L29" s="15"/>
      <c r="M29" s="15"/>
      <c r="N29" s="15"/>
      <c r="O29" s="27"/>
    </row>
    <row r="30" spans="1:130" x14ac:dyDescent="0.25">
      <c r="B30" s="8"/>
      <c r="C30" s="37"/>
      <c r="D30" s="19"/>
      <c r="E30" s="7"/>
      <c r="F30" s="7"/>
      <c r="G30" s="7"/>
      <c r="H30" s="7"/>
      <c r="I30" s="7"/>
      <c r="J30" s="15" t="s">
        <v>26</v>
      </c>
      <c r="K30" s="27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27</v>
      </c>
      <c r="K31" s="27"/>
    </row>
    <row r="32" spans="1:130" x14ac:dyDescent="0.25">
      <c r="C32" s="2"/>
      <c r="D32" s="20"/>
    </row>
    <row r="33" spans="1:6" x14ac:dyDescent="0.25">
      <c r="C33" s="2"/>
      <c r="D33" s="20"/>
    </row>
    <row r="34" spans="1:6" x14ac:dyDescent="0.25">
      <c r="C34" s="2"/>
      <c r="D34" s="20"/>
    </row>
    <row r="35" spans="1:6" x14ac:dyDescent="0.25">
      <c r="C35" s="2"/>
      <c r="D35" s="20"/>
    </row>
    <row r="36" spans="1:6" x14ac:dyDescent="0.25">
      <c r="D36" s="20"/>
    </row>
    <row r="37" spans="1:6" x14ac:dyDescent="0.25">
      <c r="D37" s="20"/>
    </row>
    <row r="38" spans="1:6" x14ac:dyDescent="0.25">
      <c r="D38" s="20"/>
      <c r="F38" s="32"/>
    </row>
    <row r="39" spans="1:6" x14ac:dyDescent="0.25">
      <c r="D39" s="20"/>
    </row>
    <row r="41" spans="1:6" x14ac:dyDescent="0.25">
      <c r="A41"/>
    </row>
  </sheetData>
  <mergeCells count="18"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B23:E23"/>
    <mergeCell ref="A21:H21"/>
    <mergeCell ref="A20:F20"/>
    <mergeCell ref="A22:H22"/>
    <mergeCell ref="F13:G13"/>
    <mergeCell ref="H13:I13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2026-03-05T09:11:24Z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