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11_2026_FEI_REFRESH/"/>
    </mc:Choice>
  </mc:AlternateContent>
  <xr:revisionPtr revIDLastSave="4" documentId="8_{8F55586B-430D-4397-889A-2C412EADB607}" xr6:coauthVersionLast="47" xr6:coauthVersionMax="47" xr10:uidLastSave="{8CE45E60-1C50-4990-8210-10D711D20C2B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I16" i="1" l="1"/>
  <c r="G16" i="1"/>
  <c r="I18" i="1"/>
  <c r="G17" i="1" l="1"/>
</calcChain>
</file>

<file path=xl/sharedStrings.xml><?xml version="1.0" encoding="utf-8"?>
<sst xmlns="http://schemas.openxmlformats.org/spreadsheetml/2006/main" count="44" uniqueCount="39">
  <si>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</si>
  <si>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</si>
  <si>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</si>
  <si>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</si>
  <si>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</si>
  <si>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</si>
  <si>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</si>
  <si>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</si>
  <si>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</si>
  <si>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</si>
  <si>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</si>
  <si>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</si>
  <si>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</si>
  <si>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</si>
  <si>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</si>
  <si>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</si>
  <si>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</si>
  <si>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</si>
  <si>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</si>
  <si>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</si>
  <si>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</si>
  <si>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</si>
  <si>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</si>
  <si>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</si>
  <si>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</si>
  <si>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</si>
  <si>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</si>
  <si>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</si>
  <si>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</si>
  <si>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</si>
  <si>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DNS_LCD_ATYP</t>
  </si>
  <si>
    <t>2172/15</t>
  </si>
  <si>
    <t>708 00</t>
  </si>
  <si>
    <t>Ostrava-Poruba</t>
  </si>
  <si>
    <t>17. listopadu</t>
  </si>
  <si>
    <t>DNS_TABLET_ATYP</t>
  </si>
  <si>
    <t>Fak. elektrotechniky a informatiky</t>
  </si>
  <si>
    <t>Bc. Žaneta Vylegalová
 zaneta.vylegalova@vsb.cz
+420 596 995 911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</si>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</sst>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165" fontId="0" fillId="0" borderId="17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904874</xdr:colOff>
      <xdr:row>2</xdr:row>
      <xdr:rowOff>119063</xdr:rowOff>
    </xdr:from>
    <xdr:to>
      <xdr:col>9</xdr:col>
      <xdr:colOff>2592069</xdr:colOff>
      <xdr:row>5</xdr:row>
      <xdr:rowOff>58103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B1792A5-472A-20A1-3C14-569605898C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64187" y="436563"/>
          <a:ext cx="5719445" cy="415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38"/>
  <sheetViews>
    <sheetView tabSelected="1" zoomScale="80" zoomScaleNormal="80" workbookViewId="0">
      <selection activeCell="I39" sqref="I39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7.9062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1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30" ht="18.5" x14ac:dyDescent="0.25">
      <c r="A10" s="62" t="s">
        <v>38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30" ht="24" customHeight="1" x14ac:dyDescent="0.25">
      <c r="A11" s="63" t="s">
        <v>28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4" t="s">
        <v>1</v>
      </c>
      <c r="B13" s="66" t="s">
        <v>2</v>
      </c>
      <c r="C13" s="66" t="s">
        <v>3</v>
      </c>
      <c r="D13" s="70" t="s">
        <v>4</v>
      </c>
      <c r="E13" s="70" t="s">
        <v>5</v>
      </c>
      <c r="F13" s="59" t="s">
        <v>6</v>
      </c>
      <c r="G13" s="60"/>
      <c r="H13" s="59" t="s">
        <v>7</v>
      </c>
      <c r="I13" s="60"/>
      <c r="J13" s="3" t="s">
        <v>8</v>
      </c>
      <c r="K13" s="70" t="s">
        <v>9</v>
      </c>
      <c r="L13" s="66" t="s">
        <v>10</v>
      </c>
      <c r="M13" s="3" t="s">
        <v>11</v>
      </c>
      <c r="N13" s="66" t="s">
        <v>12</v>
      </c>
      <c r="O13" s="68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5"/>
      <c r="B14" s="67"/>
      <c r="C14" s="67"/>
      <c r="D14" s="71"/>
      <c r="E14" s="71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1"/>
      <c r="L14" s="67"/>
      <c r="M14" s="30" t="s">
        <v>17</v>
      </c>
      <c r="N14" s="67"/>
      <c r="O14" s="69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42">
        <v>60006335</v>
      </c>
      <c r="B15" s="41">
        <v>10</v>
      </c>
      <c r="C15" s="43" t="s">
        <v>30</v>
      </c>
      <c r="D15" s="44">
        <v>3</v>
      </c>
      <c r="E15" s="43" t="s">
        <v>29</v>
      </c>
      <c r="F15" s="48">
        <v>21500</v>
      </c>
      <c r="G15" s="38">
        <f t="shared" ref="G15" si="0">D15*F15</f>
        <v>64500</v>
      </c>
      <c r="H15" s="39" t="s">
        <v>18</v>
      </c>
      <c r="I15" s="40" t="e">
        <f t="shared" ref="I15" si="1">H15*D15</f>
        <v>#VALUE!</v>
      </c>
      <c r="J15" s="49" t="s">
        <v>37</v>
      </c>
      <c r="K15" s="49" t="s">
        <v>36</v>
      </c>
      <c r="L15" s="49" t="s">
        <v>34</v>
      </c>
      <c r="M15" s="49" t="s">
        <v>31</v>
      </c>
      <c r="N15" s="49" t="s">
        <v>32</v>
      </c>
      <c r="O15" s="49" t="s">
        <v>33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42">
        <v>60006335</v>
      </c>
      <c r="B16" s="41">
        <v>20</v>
      </c>
      <c r="C16" s="43" t="s">
        <v>35</v>
      </c>
      <c r="D16" s="44">
        <v>2</v>
      </c>
      <c r="E16" s="43" t="s">
        <v>29</v>
      </c>
      <c r="F16" s="48">
        <v>22500</v>
      </c>
      <c r="G16" s="45">
        <f>D16*F16</f>
        <v>45000</v>
      </c>
      <c r="H16" s="46" t="s">
        <v>18</v>
      </c>
      <c r="I16" s="47" t="e">
        <f>H16*D16</f>
        <v>#VALUE!</v>
      </c>
      <c r="J16" s="50"/>
      <c r="K16" s="50"/>
      <c r="L16" s="50"/>
      <c r="M16" s="50"/>
      <c r="N16" s="50"/>
      <c r="O16" s="50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56" t="s">
        <v>19</v>
      </c>
      <c r="B17" s="57"/>
      <c r="C17" s="57"/>
      <c r="D17" s="57"/>
      <c r="E17" s="57"/>
      <c r="F17" s="57"/>
      <c r="G17" s="31">
        <f>SUM(G15:G16)</f>
        <v>109500</v>
      </c>
      <c r="H17" s="21"/>
      <c r="I17" s="21"/>
      <c r="J17" s="21"/>
      <c r="K17" s="23"/>
      <c r="L17" s="13"/>
      <c r="M17" s="13"/>
      <c r="N17" s="13"/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53" t="s">
        <v>20</v>
      </c>
      <c r="B18" s="54"/>
      <c r="C18" s="54"/>
      <c r="D18" s="54"/>
      <c r="E18" s="54"/>
      <c r="F18" s="54"/>
      <c r="G18" s="54"/>
      <c r="H18" s="55"/>
      <c r="I18" s="4" t="e">
        <f>SUM(I15:I16)</f>
        <v>#VALUE!</v>
      </c>
      <c r="J18" s="14"/>
      <c r="K18" s="24"/>
      <c r="L18" s="17"/>
      <c r="M18" s="18"/>
      <c r="N18" s="17"/>
      <c r="O18" s="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.5" thickTop="1" thickBot="1" x14ac:dyDescent="0.3">
      <c r="A19" s="58" t="s">
        <v>21</v>
      </c>
      <c r="B19" s="58"/>
      <c r="C19" s="58"/>
      <c r="D19" s="58"/>
      <c r="E19" s="58"/>
      <c r="F19" s="58"/>
      <c r="G19" s="58"/>
      <c r="H19" s="58"/>
      <c r="I19" s="7"/>
      <c r="J19" s="7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" thickBot="1" x14ac:dyDescent="0.3">
      <c r="A20" s="8" t="s">
        <v>22</v>
      </c>
      <c r="B20" s="51" t="s">
        <v>18</v>
      </c>
      <c r="C20" s="52"/>
      <c r="D20" s="52"/>
      <c r="E20" s="52"/>
      <c r="F20" s="10" t="s">
        <v>23</v>
      </c>
      <c r="G20" s="7"/>
      <c r="H20" s="11"/>
      <c r="I20" s="7"/>
      <c r="J20" s="8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23.15" customHeight="1" x14ac:dyDescent="0.25">
      <c r="B21" s="8"/>
      <c r="C21" s="7"/>
      <c r="D21" s="8"/>
      <c r="E21" s="7"/>
      <c r="F21" s="11"/>
      <c r="G21" s="11"/>
      <c r="H21" s="12" t="s">
        <v>24</v>
      </c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11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11"/>
      <c r="H24" s="12"/>
      <c r="I24" s="7"/>
      <c r="J24" s="8"/>
      <c r="K24" s="25"/>
      <c r="L24" s="7"/>
      <c r="M24" s="8"/>
      <c r="N24" s="7"/>
      <c r="O24" s="36"/>
    </row>
    <row r="25" spans="1:130" ht="14.5" x14ac:dyDescent="0.25">
      <c r="B25" s="8"/>
      <c r="C25" s="37"/>
      <c r="D25" s="19"/>
      <c r="E25" s="7"/>
      <c r="F25" s="11"/>
      <c r="G25" s="11"/>
      <c r="H25" s="11"/>
      <c r="I25" s="12"/>
      <c r="J25" s="8"/>
      <c r="K25" s="25"/>
      <c r="L25" s="16"/>
      <c r="M25" s="16"/>
      <c r="N25" s="16"/>
      <c r="O25" s="26"/>
    </row>
    <row r="26" spans="1:130" ht="14.5" x14ac:dyDescent="0.25">
      <c r="B26" s="8"/>
      <c r="C26" s="37"/>
      <c r="D26" s="19"/>
      <c r="E26" s="7"/>
      <c r="F26" s="8"/>
      <c r="G26" s="7"/>
      <c r="H26" s="7"/>
      <c r="I26" s="7"/>
      <c r="J26" s="16" t="s">
        <v>25</v>
      </c>
      <c r="K26" s="26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26</v>
      </c>
      <c r="K27" s="27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27</v>
      </c>
      <c r="K28" s="27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1:6" x14ac:dyDescent="0.25">
      <c r="D33" s="20"/>
    </row>
    <row r="34" spans="1:6" x14ac:dyDescent="0.25">
      <c r="D34" s="20"/>
    </row>
    <row r="35" spans="1:6" x14ac:dyDescent="0.25">
      <c r="D35" s="20"/>
      <c r="F35" s="32"/>
    </row>
    <row r="36" spans="1:6" x14ac:dyDescent="0.25">
      <c r="D36" s="20"/>
    </row>
    <row r="38" spans="1:6" x14ac:dyDescent="0.25">
      <c r="A38"/>
    </row>
  </sheetData>
  <mergeCells count="24">
    <mergeCell ref="F13:G13"/>
    <mergeCell ref="H13:I13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J15:J16"/>
    <mergeCell ref="K15:K16"/>
    <mergeCell ref="L15:L16"/>
    <mergeCell ref="B20:E20"/>
    <mergeCell ref="A18:H18"/>
    <mergeCell ref="A17:F17"/>
    <mergeCell ref="A19:H19"/>
    <mergeCell ref="O15:O16"/>
    <mergeCell ref="M15:M16"/>
    <mergeCell ref="N15:N16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2026-02-20T11:07:58Z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