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132" documentId="14_{D2BC0033-DA82-4940-AB1F-F12A28CD241A}" xr6:coauthVersionLast="47" xr6:coauthVersionMax="47" xr10:uidLastSave="{46B6C8CD-024A-42C5-AD32-87DF439D4CA3}"/>
  <bookViews>
    <workbookView xWindow="-21710" yWindow="-20" windowWidth="21820" windowHeight="37900" xr2:uid="{00000000-000D-0000-FFFF-FFFF00000000}"/>
  </bookViews>
  <sheets>
    <sheet name="instalatersky" sheetId="2" r:id="rId1"/>
  </sheets>
  <definedNames>
    <definedName name="_xlnm.Print_Area" localSheetId="0">instalatersky!$A$2:$H$35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2" l="1"/>
  <c r="F13" i="2"/>
  <c r="H12" i="2"/>
  <c r="F12" i="2"/>
  <c r="H11" i="2"/>
  <c r="F11" i="2"/>
  <c r="H10" i="2"/>
  <c r="F10" i="2"/>
  <c r="H9" i="2"/>
  <c r="F9" i="2"/>
  <c r="H8" i="2"/>
  <c r="F8" i="2"/>
  <c r="H7" i="2"/>
  <c r="F7" i="2"/>
  <c r="F19" i="2" l="1"/>
  <c r="H19" i="2"/>
  <c r="H18" i="2" l="1"/>
  <c r="G20" i="2" s="1"/>
  <c r="F18" i="2"/>
  <c r="E20" i="2" l="1"/>
  <c r="F6" i="2" l="1"/>
  <c r="E14" i="2" s="1"/>
  <c r="H6" i="2" l="1"/>
  <c r="G14" i="2" l="1"/>
  <c r="G21" i="2" s="1"/>
  <c r="F1041355" i="2"/>
</calcChain>
</file>

<file path=xl/sharedStrings.xml><?xml version="1.0" encoding="utf-8"?>
<sst xmlns="http://schemas.openxmlformats.org/spreadsheetml/2006/main" count="58" uniqueCount="34">
  <si>
    <t>V</t>
  </si>
  <si>
    <t>Cena za jednotku bez DPH</t>
  </si>
  <si>
    <t>Celkem bez DPH</t>
  </si>
  <si>
    <t>Předpoklad za jednotku bez DPH</t>
  </si>
  <si>
    <t>Předpoklad celkem bez DPH</t>
  </si>
  <si>
    <t>Celková nabídková/kupní cena bez DPH:</t>
  </si>
  <si>
    <t>elektronický podpis oprávněné osoby (po převedení do PDF)</t>
  </si>
  <si>
    <t>Datum v elektronickém podpisu</t>
  </si>
  <si>
    <t>(doplní dodavatel)</t>
  </si>
  <si>
    <t>titul, jméno a příjmení, titul (doplní dodavatel)</t>
  </si>
  <si>
    <t>uchazeč - obchodní jméno (doplní dodavatel) nebo razítko:</t>
  </si>
  <si>
    <t>doplní dodavatel</t>
  </si>
  <si>
    <t>Poř čís</t>
  </si>
  <si>
    <t>Mn</t>
  </si>
  <si>
    <t>MJ</t>
  </si>
  <si>
    <t>Dodavatel/prodávající prohlašuje, že všechna nabízená položky splňují všechny výše uvedené parametry dle této specifikace.</t>
  </si>
  <si>
    <t>ks</t>
  </si>
  <si>
    <t>Příloha č. 1 - Specifikace předmětu koupě / veřejné zakázky</t>
  </si>
  <si>
    <t>Mezisoučet za sklad údržby:</t>
  </si>
  <si>
    <t>Předmět dodávky do skladu údržby 976, místnost G112A, na ulici 17. listopadu 15, Ostrava-Poruba, převezme Renáta Polanská, telefon +420597323344</t>
  </si>
  <si>
    <t>KS</t>
  </si>
  <si>
    <t>Dodávka instalatérského materiálu 2/2026</t>
  </si>
  <si>
    <t>Pancéřové hadičky 1/2"m+z 40cm                                              3096</t>
  </si>
  <si>
    <t>Sifon umyvadlový DN 40  411.P.                                                   3379</t>
  </si>
  <si>
    <t>3rouby umyvadlové  sada M10  60210120                                  4099</t>
  </si>
  <si>
    <t>Etážka na vodovodní baterii 3/4"x1/2"                                       2851</t>
  </si>
  <si>
    <t>Rozebíratelný spoj  PPR 20/25                                                       4237</t>
  </si>
  <si>
    <t>Silikon sanitární  transparentní                                                     3788</t>
  </si>
  <si>
    <t>Silikon sanitární  bílý</t>
  </si>
  <si>
    <t>Těsnění 24/15 amstrong 3/4"-do baterie</t>
  </si>
  <si>
    <t>Dodávka do skladu energetiky, převezme Uramová Milena, t.č. 597 321 217, místnost B 109 (Sklad elektro), 17.listopadu 15, Ostrava - Poruba</t>
  </si>
  <si>
    <t>Mezisoučet za sklad energetikyy:</t>
  </si>
  <si>
    <t>Jímkové čidlo teploty Siemens QAZ 21.5220 (QAZ21.5220)</t>
  </si>
  <si>
    <t>Elektronické oběhové čerpadlo Wilo Yonos MAXO 30/0,5-7 PN 10 (2120642)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</si>
</sst>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name val="Calibri"/>
      <family val="2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i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  <scheme val="minor"/>
    </font>
    <font>
      <i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9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57">
    <xf numFmtId="0" fontId="0" fillId="0" borderId="0" xfId="0"/>
    <xf numFmtId="0" fontId="8" fillId="0" borderId="0" xfId="0" applyFont="1" applyAlignment="1">
      <alignment vertical="center"/>
    </xf>
    <xf numFmtId="164" fontId="7" fillId="2" borderId="1" xfId="0" applyNumberFormat="1" applyFont="1" applyFill="1" applyBorder="1" applyAlignment="1" applyProtection="1">
      <alignment horizontal="right" vertical="center"/>
      <protection locked="0"/>
    </xf>
    <xf numFmtId="0" fontId="12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164" fontId="8" fillId="0" borderId="0" xfId="0" applyNumberFormat="1" applyFont="1" applyAlignment="1">
      <alignment vertical="center"/>
    </xf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vertical="center"/>
    </xf>
    <xf numFmtId="0" fontId="18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7" fillId="2" borderId="3" xfId="0" applyNumberFormat="1" applyFont="1" applyFill="1" applyBorder="1" applyAlignment="1" applyProtection="1">
      <alignment horizontal="right" vertical="center"/>
      <protection locked="0"/>
    </xf>
    <xf numFmtId="0" fontId="12" fillId="0" borderId="0" xfId="0" applyFont="1" applyAlignment="1">
      <alignment horizontal="center" vertical="center"/>
    </xf>
    <xf numFmtId="164" fontId="6" fillId="0" borderId="11" xfId="0" applyNumberFormat="1" applyFont="1" applyBorder="1" applyAlignment="1">
      <alignment horizontal="right" vertical="center"/>
    </xf>
    <xf numFmtId="164" fontId="6" fillId="0" borderId="12" xfId="0" applyNumberFormat="1" applyFont="1" applyBorder="1" applyAlignment="1">
      <alignment horizontal="right" vertical="center"/>
    </xf>
    <xf numFmtId="0" fontId="17" fillId="3" borderId="8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  <xf numFmtId="164" fontId="14" fillId="3" borderId="9" xfId="0" applyNumberFormat="1" applyFont="1" applyFill="1" applyBorder="1" applyAlignment="1">
      <alignment horizontal="center" vertical="center" wrapText="1"/>
    </xf>
    <xf numFmtId="164" fontId="11" fillId="3" borderId="9" xfId="0" applyNumberFormat="1" applyFont="1" applyFill="1" applyBorder="1" applyAlignment="1">
      <alignment horizontal="center" vertical="center" wrapText="1"/>
    </xf>
    <xf numFmtId="164" fontId="10" fillId="3" borderId="10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right" vertical="center"/>
    </xf>
    <xf numFmtId="164" fontId="12" fillId="0" borderId="2" xfId="0" applyNumberFormat="1" applyFont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0" fontId="8" fillId="0" borderId="5" xfId="0" applyFont="1" applyBorder="1" applyAlignment="1">
      <alignment horizontal="left" vertical="center"/>
    </xf>
    <xf numFmtId="0" fontId="12" fillId="0" borderId="5" xfId="0" applyFont="1" applyBorder="1" applyAlignment="1">
      <alignment horizontal="right" vertical="center"/>
    </xf>
    <xf numFmtId="0" fontId="16" fillId="3" borderId="9" xfId="0" applyFont="1" applyFill="1" applyBorder="1" applyAlignment="1">
      <alignment vertical="center" wrapText="1"/>
    </xf>
    <xf numFmtId="0" fontId="8" fillId="0" borderId="5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7" fillId="0" borderId="5" xfId="0" applyFont="1" applyBorder="1" applyAlignment="1">
      <alignment horizontal="right" vertical="center"/>
    </xf>
    <xf numFmtId="0" fontId="14" fillId="3" borderId="9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right" vertical="center"/>
    </xf>
    <xf numFmtId="164" fontId="7" fillId="0" borderId="3" xfId="0" applyNumberFormat="1" applyFont="1" applyBorder="1"/>
    <xf numFmtId="164" fontId="7" fillId="0" borderId="1" xfId="0" applyNumberFormat="1" applyFont="1" applyBorder="1"/>
    <xf numFmtId="1" fontId="20" fillId="0" borderId="7" xfId="0" applyNumberFormat="1" applyFont="1" applyBorder="1" applyAlignment="1">
      <alignment horizontal="center" vertical="center"/>
    </xf>
    <xf numFmtId="1" fontId="20" fillId="0" borderId="6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0" fillId="0" borderId="14" xfId="0" applyBorder="1" applyAlignment="1">
      <alignment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64" fontId="12" fillId="0" borderId="13" xfId="0" applyNumberFormat="1" applyFont="1" applyBorder="1" applyAlignment="1">
      <alignment horizontal="right" vertical="center"/>
    </xf>
    <xf numFmtId="164" fontId="12" fillId="0" borderId="9" xfId="0" applyNumberFormat="1" applyFont="1" applyBorder="1" applyAlignment="1">
      <alignment horizontal="right" vertical="center"/>
    </xf>
    <xf numFmtId="164" fontId="12" fillId="0" borderId="10" xfId="0" applyNumberFormat="1" applyFont="1" applyBorder="1" applyAlignment="1">
      <alignment horizontal="right" vertical="center"/>
    </xf>
    <xf numFmtId="0" fontId="7" fillId="2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0" borderId="0" xfId="0" applyFont="1" applyAlignment="1">
      <alignment horizontal="left"/>
    </xf>
  </cellXfs>
  <cellStyles count="7">
    <cellStyle name="Normální" xfId="0" builtinId="0"/>
    <cellStyle name="Normální 2" xfId="2" xr:uid="{00000000-0005-0000-0000-000001000000}"/>
    <cellStyle name="Normální 2 2" xfId="6" xr:uid="{D12D761F-4A67-489C-94A5-5FE0DF53A5AA}"/>
    <cellStyle name="Normální 3" xfId="1" xr:uid="{00000000-0005-0000-0000-000002000000}"/>
    <cellStyle name="Normální 4" xfId="4" xr:uid="{00000000-0005-0000-0000-000003000000}"/>
    <cellStyle name="Normální 5" xfId="5" xr:uid="{7B047BA4-B5CB-45A4-80CF-39AD3FEA0BFB}"/>
    <cellStyle name="Normální 9" xfId="3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1041355"/>
  <sheetViews>
    <sheetView tabSelected="1" zoomScale="80" zoomScaleNormal="80" workbookViewId="0">
      <selection activeCell="L33" sqref="L33"/>
    </sheetView>
  </sheetViews>
  <sheetFormatPr defaultColWidth="9.1796875" defaultRowHeight="14.5" x14ac:dyDescent="0.35"/>
  <cols>
    <col min="1" max="1" width="6" style="4" bestFit="1" customWidth="1"/>
    <col min="2" max="2" width="4.453125" style="1" bestFit="1" customWidth="1"/>
    <col min="3" max="3" width="4.1796875" style="5" customWidth="1"/>
    <col min="4" max="4" width="84" style="1" customWidth="1"/>
    <col min="5" max="5" width="0.453125" style="6" customWidth="1"/>
    <col min="6" max="6" width="0.26953125" style="6" customWidth="1"/>
    <col min="7" max="7" width="18.26953125" style="6" customWidth="1"/>
    <col min="8" max="8" width="16.1796875" style="6" customWidth="1"/>
    <col min="9" max="16384" width="9.1796875" style="1"/>
  </cols>
  <sheetData>
    <row r="2" spans="1:8" s="3" customFormat="1" ht="18.5" x14ac:dyDescent="0.35">
      <c r="A2" s="48" t="s">
        <v>17</v>
      </c>
      <c r="B2" s="48"/>
      <c r="C2" s="48"/>
      <c r="D2" s="48"/>
      <c r="E2" s="48"/>
      <c r="F2" s="48"/>
      <c r="G2" s="48"/>
      <c r="H2" s="48"/>
    </row>
    <row r="3" spans="1:8" s="3" customFormat="1" ht="18.5" x14ac:dyDescent="0.35">
      <c r="A3" s="49" t="s">
        <v>21</v>
      </c>
      <c r="B3" s="48"/>
      <c r="C3" s="48"/>
      <c r="D3" s="48"/>
      <c r="E3" s="48"/>
      <c r="F3" s="48"/>
      <c r="G3" s="48"/>
      <c r="H3" s="48"/>
    </row>
    <row r="4" spans="1:8" s="3" customFormat="1" ht="19" thickBot="1" x14ac:dyDescent="0.4">
      <c r="A4" s="13"/>
      <c r="C4" s="13"/>
      <c r="D4" s="13"/>
      <c r="E4" s="13"/>
      <c r="F4" s="13"/>
      <c r="G4" s="13"/>
      <c r="H4" s="13"/>
    </row>
    <row r="5" spans="1:8" s="9" customFormat="1" ht="60" customHeight="1" thickBot="1" x14ac:dyDescent="0.4">
      <c r="A5" s="16" t="s">
        <v>12</v>
      </c>
      <c r="B5" s="28" t="s">
        <v>13</v>
      </c>
      <c r="C5" s="17" t="s">
        <v>14</v>
      </c>
      <c r="D5" s="32" t="s">
        <v>19</v>
      </c>
      <c r="E5" s="18" t="s">
        <v>3</v>
      </c>
      <c r="F5" s="18" t="s">
        <v>4</v>
      </c>
      <c r="G5" s="19" t="s">
        <v>1</v>
      </c>
      <c r="H5" s="20" t="s">
        <v>2</v>
      </c>
    </row>
    <row r="6" spans="1:8" s="9" customFormat="1" ht="15" customHeight="1" x14ac:dyDescent="0.35">
      <c r="A6" s="36">
        <v>1</v>
      </c>
      <c r="B6" s="43">
        <v>20</v>
      </c>
      <c r="C6" s="43" t="s">
        <v>16</v>
      </c>
      <c r="D6" s="44" t="s">
        <v>22</v>
      </c>
      <c r="E6" s="34"/>
      <c r="F6" s="34">
        <f t="shared" ref="F6:F13" si="0">SUM(E6*B6)</f>
        <v>0</v>
      </c>
      <c r="G6" s="12" t="s">
        <v>11</v>
      </c>
      <c r="H6" s="14" t="e">
        <f t="shared" ref="H6:H13" si="1">B6*G6</f>
        <v>#VALUE!</v>
      </c>
    </row>
    <row r="7" spans="1:8" x14ac:dyDescent="0.35">
      <c r="A7" s="42">
        <v>2</v>
      </c>
      <c r="B7" s="45">
        <v>3</v>
      </c>
      <c r="C7" s="45" t="s">
        <v>20</v>
      </c>
      <c r="D7" s="46" t="s">
        <v>23</v>
      </c>
      <c r="E7" s="35"/>
      <c r="F7" s="35">
        <f t="shared" si="0"/>
        <v>0</v>
      </c>
      <c r="G7" s="2" t="s">
        <v>11</v>
      </c>
      <c r="H7" s="15" t="e">
        <f t="shared" si="1"/>
        <v>#VALUE!</v>
      </c>
    </row>
    <row r="8" spans="1:8" x14ac:dyDescent="0.35">
      <c r="A8" s="37">
        <v>3</v>
      </c>
      <c r="B8" s="45">
        <v>10</v>
      </c>
      <c r="C8" s="45" t="s">
        <v>16</v>
      </c>
      <c r="D8" s="47" t="s">
        <v>24</v>
      </c>
      <c r="E8" s="35"/>
      <c r="F8" s="35">
        <f t="shared" si="0"/>
        <v>0</v>
      </c>
      <c r="G8" s="2" t="s">
        <v>11</v>
      </c>
      <c r="H8" s="15" t="e">
        <f t="shared" si="1"/>
        <v>#VALUE!</v>
      </c>
    </row>
    <row r="9" spans="1:8" x14ac:dyDescent="0.35">
      <c r="A9" s="37">
        <v>4</v>
      </c>
      <c r="B9" s="45">
        <v>2</v>
      </c>
      <c r="C9" s="45" t="s">
        <v>16</v>
      </c>
      <c r="D9" s="47" t="s">
        <v>25</v>
      </c>
      <c r="E9" s="35"/>
      <c r="F9" s="35">
        <f t="shared" si="0"/>
        <v>0</v>
      </c>
      <c r="G9" s="2" t="s">
        <v>11</v>
      </c>
      <c r="H9" s="15" t="e">
        <f t="shared" si="1"/>
        <v>#VALUE!</v>
      </c>
    </row>
    <row r="10" spans="1:8" x14ac:dyDescent="0.35">
      <c r="A10" s="42">
        <v>5</v>
      </c>
      <c r="B10" s="45">
        <v>3</v>
      </c>
      <c r="C10" s="45" t="s">
        <v>16</v>
      </c>
      <c r="D10" s="47" t="s">
        <v>26</v>
      </c>
      <c r="E10" s="35"/>
      <c r="F10" s="35">
        <f t="shared" si="0"/>
        <v>0</v>
      </c>
      <c r="G10" s="2" t="s">
        <v>11</v>
      </c>
      <c r="H10" s="15" t="e">
        <f t="shared" si="1"/>
        <v>#VALUE!</v>
      </c>
    </row>
    <row r="11" spans="1:8" x14ac:dyDescent="0.35">
      <c r="A11" s="37">
        <v>6</v>
      </c>
      <c r="B11" s="45">
        <v>6</v>
      </c>
      <c r="C11" s="45" t="s">
        <v>16</v>
      </c>
      <c r="D11" s="47" t="s">
        <v>27</v>
      </c>
      <c r="E11" s="35"/>
      <c r="F11" s="35">
        <f t="shared" si="0"/>
        <v>0</v>
      </c>
      <c r="G11" s="2" t="s">
        <v>11</v>
      </c>
      <c r="H11" s="15" t="e">
        <f t="shared" si="1"/>
        <v>#VALUE!</v>
      </c>
    </row>
    <row r="12" spans="1:8" x14ac:dyDescent="0.35">
      <c r="A12" s="42">
        <v>7</v>
      </c>
      <c r="B12" s="45">
        <v>6</v>
      </c>
      <c r="C12" s="45" t="s">
        <v>16</v>
      </c>
      <c r="D12" s="47" t="s">
        <v>28</v>
      </c>
      <c r="E12" s="35"/>
      <c r="F12" s="35">
        <f t="shared" si="0"/>
        <v>0</v>
      </c>
      <c r="G12" s="2" t="s">
        <v>11</v>
      </c>
      <c r="H12" s="15" t="e">
        <f t="shared" si="1"/>
        <v>#VALUE!</v>
      </c>
    </row>
    <row r="13" spans="1:8" ht="15" thickBot="1" x14ac:dyDescent="0.4">
      <c r="A13" s="37">
        <v>8</v>
      </c>
      <c r="B13" s="45">
        <v>50</v>
      </c>
      <c r="C13" s="45" t="s">
        <v>16</v>
      </c>
      <c r="D13" s="47" t="s">
        <v>29</v>
      </c>
      <c r="E13" s="35"/>
      <c r="F13" s="35">
        <f t="shared" si="0"/>
        <v>0</v>
      </c>
      <c r="G13" s="2" t="s">
        <v>11</v>
      </c>
      <c r="H13" s="15" t="e">
        <f t="shared" si="1"/>
        <v>#VALUE!</v>
      </c>
    </row>
    <row r="14" spans="1:8" ht="19" thickBot="1" x14ac:dyDescent="0.4">
      <c r="A14" s="38"/>
      <c r="B14" s="39"/>
      <c r="C14" s="40"/>
      <c r="D14" s="33" t="s">
        <v>18</v>
      </c>
      <c r="E14" s="51">
        <f>SUM(F6:F13)</f>
        <v>0</v>
      </c>
      <c r="F14" s="51"/>
      <c r="G14" s="51" t="e">
        <f>SUM(H6:H13)</f>
        <v>#VALUE!</v>
      </c>
      <c r="H14" s="52"/>
    </row>
    <row r="15" spans="1:8" ht="18.5" x14ac:dyDescent="0.35">
      <c r="A15" s="41"/>
      <c r="B15" s="41"/>
      <c r="C15" s="41"/>
      <c r="D15" s="10"/>
      <c r="E15" s="11"/>
      <c r="F15" s="11"/>
      <c r="G15" s="11"/>
      <c r="H15" s="11"/>
    </row>
    <row r="16" spans="1:8" ht="19" thickBot="1" x14ac:dyDescent="0.4">
      <c r="A16" s="41"/>
      <c r="B16" s="41"/>
      <c r="C16" s="41"/>
      <c r="D16" s="10"/>
      <c r="E16" s="11"/>
      <c r="F16" s="11"/>
      <c r="G16" s="11"/>
      <c r="H16" s="11"/>
    </row>
    <row r="17" spans="1:8" ht="65.150000000000006" customHeight="1" thickBot="1" x14ac:dyDescent="0.4">
      <c r="A17" s="16" t="s">
        <v>12</v>
      </c>
      <c r="B17" s="17" t="s">
        <v>13</v>
      </c>
      <c r="C17" s="17" t="s">
        <v>14</v>
      </c>
      <c r="D17" s="32" t="s">
        <v>30</v>
      </c>
      <c r="E17" s="18" t="s">
        <v>3</v>
      </c>
      <c r="F17" s="18" t="s">
        <v>4</v>
      </c>
      <c r="G17" s="19" t="s">
        <v>1</v>
      </c>
      <c r="H17" s="20" t="s">
        <v>2</v>
      </c>
    </row>
    <row r="18" spans="1:8" s="9" customFormat="1" ht="15" customHeight="1" x14ac:dyDescent="0.35">
      <c r="A18" s="36">
        <v>1</v>
      </c>
      <c r="B18" s="43">
        <v>1</v>
      </c>
      <c r="C18" s="43" t="s">
        <v>16</v>
      </c>
      <c r="D18" s="44" t="s">
        <v>32</v>
      </c>
      <c r="E18" s="34"/>
      <c r="F18" s="34">
        <f t="shared" ref="F18" si="2">SUM(E18*B18)</f>
        <v>0</v>
      </c>
      <c r="G18" s="12" t="s">
        <v>11</v>
      </c>
      <c r="H18" s="14" t="e">
        <f t="shared" ref="H18" si="3">B18*G18</f>
        <v>#VALUE!</v>
      </c>
    </row>
    <row r="19" spans="1:8" s="9" customFormat="1" ht="15" customHeight="1" thickBot="1" x14ac:dyDescent="0.4">
      <c r="A19" s="42">
        <v>2</v>
      </c>
      <c r="B19" s="45">
        <v>1</v>
      </c>
      <c r="C19" s="45" t="s">
        <v>16</v>
      </c>
      <c r="D19" s="46" t="s">
        <v>33</v>
      </c>
      <c r="E19" s="35"/>
      <c r="F19" s="35">
        <f t="shared" ref="F19" si="4">SUM(E19*B19)</f>
        <v>0</v>
      </c>
      <c r="G19" s="2" t="s">
        <v>11</v>
      </c>
      <c r="H19" s="15" t="e">
        <f t="shared" ref="H19" si="5">B19*G19</f>
        <v>#VALUE!</v>
      </c>
    </row>
    <row r="20" spans="1:8" ht="19" thickBot="1" x14ac:dyDescent="0.4">
      <c r="A20" s="25"/>
      <c r="B20" s="29"/>
      <c r="C20" s="26"/>
      <c r="D20" s="31" t="s">
        <v>31</v>
      </c>
      <c r="E20" s="50">
        <f>SUM(F18:F19)</f>
        <v>0</v>
      </c>
      <c r="F20" s="51"/>
      <c r="G20" s="51" t="e">
        <f>SUM(H18:H19)</f>
        <v>#VALUE!</v>
      </c>
      <c r="H20" s="52"/>
    </row>
    <row r="21" spans="1:8" ht="19" thickBot="1" x14ac:dyDescent="0.4">
      <c r="A21" s="25"/>
      <c r="B21" s="29"/>
      <c r="C21" s="26"/>
      <c r="D21" s="27" t="s">
        <v>5</v>
      </c>
      <c r="E21" s="50"/>
      <c r="F21" s="51"/>
      <c r="G21" s="51" t="e">
        <f>G14+G20</f>
        <v>#VALUE!</v>
      </c>
      <c r="H21" s="52"/>
    </row>
    <row r="22" spans="1:8" ht="18.5" x14ac:dyDescent="0.35">
      <c r="A22" s="21"/>
      <c r="B22" s="30"/>
      <c r="C22" s="22"/>
      <c r="D22" s="23"/>
      <c r="E22" s="24"/>
      <c r="F22" s="24"/>
      <c r="G22" s="24"/>
      <c r="H22" s="24"/>
    </row>
    <row r="23" spans="1:8" x14ac:dyDescent="0.35">
      <c r="A23" s="56" t="s">
        <v>15</v>
      </c>
      <c r="B23" s="56"/>
      <c r="C23" s="56"/>
      <c r="D23" s="56"/>
      <c r="E23" s="56"/>
      <c r="F23" s="56"/>
      <c r="G23" s="56"/>
      <c r="H23" s="56"/>
    </row>
    <row r="24" spans="1:8" x14ac:dyDescent="0.35">
      <c r="A24" s="5"/>
    </row>
    <row r="25" spans="1:8" x14ac:dyDescent="0.35">
      <c r="A25" s="7" t="s">
        <v>0</v>
      </c>
      <c r="B25" s="55" t="s">
        <v>8</v>
      </c>
      <c r="C25" s="55"/>
      <c r="D25" s="55"/>
      <c r="G25" s="8" t="s">
        <v>7</v>
      </c>
    </row>
    <row r="32" spans="1:8" x14ac:dyDescent="0.35">
      <c r="D32" s="54" t="s">
        <v>6</v>
      </c>
      <c r="E32" s="54"/>
      <c r="F32" s="54"/>
      <c r="G32" s="54"/>
      <c r="H32" s="54"/>
    </row>
    <row r="33" spans="4:8" x14ac:dyDescent="0.35">
      <c r="D33" s="53" t="s">
        <v>9</v>
      </c>
      <c r="E33" s="53"/>
      <c r="F33" s="53"/>
      <c r="G33" s="53"/>
      <c r="H33" s="53"/>
    </row>
    <row r="34" spans="4:8" x14ac:dyDescent="0.35">
      <c r="D34" s="53" t="s">
        <v>10</v>
      </c>
      <c r="E34" s="53"/>
      <c r="F34" s="53"/>
      <c r="G34" s="53"/>
      <c r="H34" s="53"/>
    </row>
    <row r="1041355" spans="6:6" s="1" customFormat="1" x14ac:dyDescent="0.35">
      <c r="F1041355" s="6">
        <f>SUM(F2:F1041354)</f>
        <v>0</v>
      </c>
    </row>
  </sheetData>
  <sheetProtection selectLockedCells="1"/>
  <mergeCells count="13">
    <mergeCell ref="D34:H34"/>
    <mergeCell ref="D32:H32"/>
    <mergeCell ref="D33:H33"/>
    <mergeCell ref="E14:F14"/>
    <mergeCell ref="G14:H14"/>
    <mergeCell ref="B25:D25"/>
    <mergeCell ref="A23:H23"/>
    <mergeCell ref="A2:H2"/>
    <mergeCell ref="A3:H3"/>
    <mergeCell ref="E20:F20"/>
    <mergeCell ref="G20:H20"/>
    <mergeCell ref="E21:F21"/>
    <mergeCell ref="G21:H21"/>
  </mergeCells>
  <phoneticPr fontId="9" type="noConversion"/>
  <printOptions horizontalCentered="1"/>
  <pageMargins left="0.23622047244094491" right="0.23622047244094491" top="0.43307086614173229" bottom="0.43307086614173229" header="0" footer="0"/>
  <pageSetup paperSize="9" scale="65" orientation="portrait" horizont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D5D00D18BED542A1391B1FD89084F3" ma:contentTypeVersion="14" ma:contentTypeDescription="Vytvoří nový dokument" ma:contentTypeScope="" ma:versionID="41c29a539fed156ae2cbeed24fef97df">
  <xsd:schema xmlns:xsd="http://www.w3.org/2001/XMLSchema" xmlns:xs="http://www.w3.org/2001/XMLSchema" xmlns:p="http://schemas.microsoft.com/office/2006/metadata/properties" xmlns:ns3="63ef4d09-7a27-477e-abfe-88d2d0877d32" xmlns:ns4="b0e90202-8514-490b-aa47-458e66aada41" targetNamespace="http://schemas.microsoft.com/office/2006/metadata/properties" ma:root="true" ma:fieldsID="2ab9fa4b1e39900d0a638619dee23630" ns3:_="" ns4:_="">
    <xsd:import namespace="63ef4d09-7a27-477e-abfe-88d2d0877d32"/>
    <xsd:import namespace="b0e90202-8514-490b-aa47-458e66aada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ef4d09-7a27-477e-abfe-88d2d0877d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90202-8514-490b-aa47-458e66aad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EE5B9A4-E6A3-44D6-8D33-226BAA2221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ef4d09-7a27-477e-abfe-88d2d0877d32"/>
    <ds:schemaRef ds:uri="b0e90202-8514-490b-aa47-458e66aada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4D71246-8BA4-490A-BEC9-0C590D34EE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C0BA33-9A04-400F-BE4F-4E38DA51F5BB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63ef4d09-7a27-477e-abfe-88d2d0877d32"/>
    <ds:schemaRef ds:uri="http://schemas.microsoft.com/office/2006/documentManagement/types"/>
    <ds:schemaRef ds:uri="http://schemas.openxmlformats.org/package/2006/metadata/core-properties"/>
    <ds:schemaRef ds:uri="b0e90202-8514-490b-aa47-458e66aada41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instalatersky</vt:lpstr>
      <vt:lpstr>instalatersky!Oblast_tisku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2026-02-19T09:58:05Z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0x010100D1D5D00D18BED542A1391B1FD89084F3</vt:lpwstr>
  </property>
</Properties>
</file>