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87" documentId="14_{51907E67-1996-4A0A-B6BD-6ED018398BBA}" xr6:coauthVersionLast="47" xr6:coauthVersionMax="47" xr10:uidLastSave="{37D484C6-A1CC-4ABE-9D12-5F0EDCDF428A}"/>
  <bookViews>
    <workbookView xWindow="19110" yWindow="0" windowWidth="19380" windowHeight="20970" xr2:uid="{00000000-000D-0000-FFFF-FFFF00000000}"/>
  </bookViews>
  <sheets>
    <sheet name="zámečnický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9" l="1"/>
  <c r="F7" i="19"/>
  <c r="H6" i="19" l="1"/>
  <c r="G8" i="19" s="1"/>
  <c r="G10" i="19" s="1"/>
  <c r="F6" i="19"/>
  <c r="E8" i="19" l="1"/>
  <c r="F9" i="19" s="1"/>
  <c r="H8" i="19" l="1"/>
</calcChain>
</file>

<file path=xl/sharedStrings.xml><?xml version="1.0" encoding="utf-8"?>
<sst xmlns="http://schemas.openxmlformats.org/spreadsheetml/2006/main" count="29" uniqueCount="27">
  <si>
    <t>MJ</t>
  </si>
  <si>
    <t>1.</t>
  </si>
  <si>
    <t>2.</t>
  </si>
  <si>
    <t>Mn</t>
  </si>
  <si>
    <t>Cena za jednotku bez DPH</t>
  </si>
  <si>
    <t>Celkem bez DPH</t>
  </si>
  <si>
    <t>Předpoklad za jednotku bez DPH</t>
  </si>
  <si>
    <t>Předpoklad celkem bez DPH</t>
  </si>
  <si>
    <t>Celková nabídková/kupní cena bez DPH:</t>
  </si>
  <si>
    <t>Poř čís</t>
  </si>
  <si>
    <t>V</t>
  </si>
  <si>
    <t>Příloha č. 1 - Specifikace předmětu koupě / veřejné zakázky</t>
  </si>
  <si>
    <t>(datum v elektronickém podpisu)</t>
  </si>
  <si>
    <t>název dodavatele (doplnit)</t>
  </si>
  <si>
    <t>titul, jméno a příjmení, funkce (doplnit)</t>
  </si>
  <si>
    <t>(doplní dodavatel)</t>
  </si>
  <si>
    <t xml:space="preserve">Dodavatel/prodávající prohlašuje, že všechna nabízená zařízení splňují všechny výše uvedené parametry </t>
  </si>
  <si>
    <t>dle této specifikace.</t>
  </si>
  <si>
    <t>elektronický podpis oprávněné osoby po převedení do PDF</t>
  </si>
  <si>
    <t>Dodávka pro Ubytovací služby a Stravovací služby, převezme Stupková Jaroslava tel. 596996441, sklad údržby - místnost č. A1/16, Studentská 1770/1, Ostrava - Poruba, 700 32</t>
  </si>
  <si>
    <t>Mezisoučet za Ubytovací služby a Stravovací služby:</t>
  </si>
  <si>
    <t>ks</t>
  </si>
  <si>
    <t>Předpokládaná kupní cena:</t>
  </si>
  <si>
    <t>doplní dodavatel</t>
  </si>
  <si>
    <t>Dodávka zámečnického materiálu 8/2025</t>
  </si>
  <si>
    <t>Zrcadlové příchytky pro zrcadla do 5kg. V balení 4ks+upevňovací materiál, KRISTALL FORM 19060000,  4002177009905</t>
  </si>
  <si>
    <t>Dveřní zavírač GEZE TS 2000 vč. ramínka bez aretace, barva stříbrná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</si>
</sst>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/>
  </cellStyleXfs>
  <cellXfs count="67">
    <xf numFmtId="0" fontId="0" fillId="0" borderId="0" xfId="0"/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right" vertical="center"/>
    </xf>
    <xf numFmtId="0" fontId="6" fillId="3" borderId="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4" fontId="8" fillId="3" borderId="5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/>
    </xf>
    <xf numFmtId="164" fontId="12" fillId="2" borderId="6" xfId="0" applyNumberFormat="1" applyFont="1" applyFill="1" applyBorder="1" applyAlignment="1" applyProtection="1">
      <alignment horizontal="right" vertical="center"/>
      <protection locked="0"/>
    </xf>
    <xf numFmtId="164" fontId="12" fillId="0" borderId="6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8" fillId="3" borderId="5" xfId="0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right" vertical="center"/>
    </xf>
    <xf numFmtId="0" fontId="13" fillId="0" borderId="0" xfId="1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64" fontId="14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4" fontId="3" fillId="0" borderId="0" xfId="0" applyNumberFormat="1" applyFont="1" applyAlignment="1">
      <alignment vertical="center"/>
    </xf>
    <xf numFmtId="0" fontId="12" fillId="0" borderId="0" xfId="0" applyFont="1" applyAlignment="1">
      <alignment horizontal="center"/>
    </xf>
    <xf numFmtId="164" fontId="3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4" fillId="0" borderId="0" xfId="0" applyFont="1" applyAlignment="1">
      <alignment horizontal="center" vertical="center" wrapText="1"/>
    </xf>
    <xf numFmtId="164" fontId="14" fillId="0" borderId="2" xfId="0" applyNumberFormat="1" applyFont="1" applyBorder="1" applyAlignment="1">
      <alignment horizontal="right" vertical="center"/>
    </xf>
    <xf numFmtId="164" fontId="14" fillId="0" borderId="3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left"/>
    </xf>
    <xf numFmtId="0" fontId="17" fillId="0" borderId="0" xfId="0" applyFont="1" applyAlignment="1">
      <alignment horizontal="center" vertical="center"/>
    </xf>
    <xf numFmtId="164" fontId="4" fillId="0" borderId="13" xfId="0" applyNumberFormat="1" applyFont="1" applyBorder="1" applyAlignment="1">
      <alignment horizontal="right" vertical="center"/>
    </xf>
    <xf numFmtId="164" fontId="4" fillId="0" borderId="14" xfId="0" applyNumberFormat="1" applyFont="1" applyBorder="1" applyAlignment="1">
      <alignment horizontal="right" vertical="center"/>
    </xf>
    <xf numFmtId="164" fontId="8" fillId="0" borderId="12" xfId="0" applyNumberFormat="1" applyFont="1" applyBorder="1" applyAlignment="1">
      <alignment horizontal="right" vertical="center"/>
    </xf>
    <xf numFmtId="164" fontId="8" fillId="0" borderId="11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wrapText="1"/>
    </xf>
    <xf numFmtId="4" fontId="1" fillId="0" borderId="6" xfId="0" applyNumberFormat="1" applyFont="1" applyBorder="1"/>
    <xf numFmtId="0" fontId="2" fillId="0" borderId="15" xfId="0" applyFont="1" applyBorder="1" applyAlignment="1">
      <alignment horizontal="center" vertical="center"/>
    </xf>
    <xf numFmtId="1" fontId="12" fillId="0" borderId="16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4" fontId="12" fillId="0" borderId="16" xfId="0" applyNumberFormat="1" applyFont="1" applyBorder="1"/>
    <xf numFmtId="164" fontId="12" fillId="0" borderId="16" xfId="0" applyNumberFormat="1" applyFont="1" applyBorder="1" applyAlignment="1" applyProtection="1">
      <alignment horizontal="right" vertical="center"/>
      <protection locked="0"/>
    </xf>
    <xf numFmtId="164" fontId="12" fillId="2" borderId="16" xfId="0" applyNumberFormat="1" applyFont="1" applyFill="1" applyBorder="1" applyAlignment="1" applyProtection="1">
      <alignment horizontal="right" vertical="center"/>
      <protection locked="0"/>
    </xf>
    <xf numFmtId="164" fontId="3" fillId="0" borderId="17" xfId="0" applyNumberFormat="1" applyFont="1" applyBorder="1" applyAlignment="1">
      <alignment horizontal="right" vertical="center"/>
    </xf>
  </cellXfs>
  <cellStyles count="3">
    <cellStyle name="Hypertextový odkaz" xfId="1" builtinId="8"/>
    <cellStyle name="Normální" xfId="0" builtinId="0"/>
    <cellStyle name="Normální 3" xfId="2" xr:uid="{00000000-0005-0000-0000-000002000000}"/>
  </cellStyles>
  <dxfs count="0"/>
  <tableStyles count="0" defaultTableStyle="TableStyleMedium2" defaultPivotStyle="PivotStyleMedium9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0"/>
  <sheetViews>
    <sheetView tabSelected="1" zoomScale="80" zoomScaleNormal="80" workbookViewId="0">
      <selection activeCell="G27" sqref="G27"/>
    </sheetView>
  </sheetViews>
  <sheetFormatPr defaultColWidth="9.1796875" defaultRowHeight="14.5" x14ac:dyDescent="0.35"/>
  <cols>
    <col min="1" max="1" width="4.26953125" style="30" customWidth="1"/>
    <col min="2" max="2" width="5.1796875" style="31" bestFit="1" customWidth="1"/>
    <col min="3" max="3" width="4.453125" style="13" customWidth="1"/>
    <col min="4" max="4" width="103.08984375" style="13" customWidth="1"/>
    <col min="5" max="5" width="29.453125" style="36" bestFit="1" customWidth="1"/>
    <col min="6" max="6" width="25.36328125" style="36" bestFit="1" customWidth="1"/>
    <col min="7" max="7" width="18" style="36" customWidth="1"/>
    <col min="8" max="8" width="14.1796875" style="36" customWidth="1"/>
    <col min="9" max="16384" width="9.1796875" style="13"/>
  </cols>
  <sheetData>
    <row r="2" spans="1:9" ht="16" customHeight="1" x14ac:dyDescent="0.35">
      <c r="A2" s="46" t="s">
        <v>11</v>
      </c>
      <c r="B2" s="46"/>
      <c r="C2" s="46"/>
      <c r="D2" s="46"/>
      <c r="E2" s="46"/>
      <c r="F2" s="46"/>
      <c r="G2" s="46"/>
      <c r="H2" s="46"/>
    </row>
    <row r="3" spans="1:9" s="1" customFormat="1" ht="16" customHeight="1" x14ac:dyDescent="0.35">
      <c r="A3" s="49" t="s">
        <v>24</v>
      </c>
      <c r="B3" s="50"/>
      <c r="C3" s="50"/>
      <c r="D3" s="50"/>
      <c r="E3" s="50"/>
      <c r="F3" s="50"/>
      <c r="G3" s="50"/>
      <c r="H3" s="50"/>
    </row>
    <row r="4" spans="1:9" s="1" customFormat="1" ht="16" customHeight="1" thickBot="1" x14ac:dyDescent="0.4">
      <c r="A4" s="14"/>
      <c r="B4" s="16"/>
      <c r="C4" s="15"/>
      <c r="D4" s="15"/>
      <c r="E4" s="15"/>
      <c r="F4" s="15"/>
      <c r="G4" s="15"/>
      <c r="H4" s="15"/>
    </row>
    <row r="5" spans="1:9" s="1" customFormat="1" ht="60" customHeight="1" thickBot="1" x14ac:dyDescent="0.4">
      <c r="A5" s="5" t="s">
        <v>9</v>
      </c>
      <c r="B5" s="9" t="s">
        <v>3</v>
      </c>
      <c r="C5" s="6" t="s">
        <v>0</v>
      </c>
      <c r="D5" s="17" t="s">
        <v>19</v>
      </c>
      <c r="E5" s="7" t="s">
        <v>6</v>
      </c>
      <c r="F5" s="7" t="s">
        <v>7</v>
      </c>
      <c r="G5" s="7" t="s">
        <v>4</v>
      </c>
      <c r="H5" s="18" t="s">
        <v>5</v>
      </c>
      <c r="I5" s="20"/>
    </row>
    <row r="6" spans="1:9" x14ac:dyDescent="0.35">
      <c r="A6" s="42" t="s">
        <v>1</v>
      </c>
      <c r="B6" s="44">
        <v>150</v>
      </c>
      <c r="C6" s="43" t="s">
        <v>21</v>
      </c>
      <c r="D6" s="57" t="s">
        <v>25</v>
      </c>
      <c r="E6" s="58">
        <v>50</v>
      </c>
      <c r="F6" s="12">
        <f>B6*E6</f>
        <v>7500</v>
      </c>
      <c r="G6" s="11" t="s">
        <v>23</v>
      </c>
      <c r="H6" s="19" t="e">
        <f t="shared" ref="H6" si="0">B6*G6</f>
        <v>#VALUE!</v>
      </c>
    </row>
    <row r="7" spans="1:9" ht="15" thickBot="1" x14ac:dyDescent="0.4">
      <c r="A7" s="59" t="s">
        <v>2</v>
      </c>
      <c r="B7" s="60">
        <v>5</v>
      </c>
      <c r="C7" s="61" t="s">
        <v>21</v>
      </c>
      <c r="D7" s="62" t="s">
        <v>26</v>
      </c>
      <c r="E7" s="63">
        <v>1500</v>
      </c>
      <c r="F7" s="64">
        <f t="shared" ref="F7" si="1">B7*E7</f>
        <v>7500</v>
      </c>
      <c r="G7" s="65" t="s">
        <v>23</v>
      </c>
      <c r="H7" s="66" t="e">
        <f t="shared" ref="H7" si="2">B7*G7</f>
        <v>#VALUE!</v>
      </c>
    </row>
    <row r="8" spans="1:9" s="1" customFormat="1" ht="15" customHeight="1" thickBot="1" x14ac:dyDescent="0.4">
      <c r="A8" s="21"/>
      <c r="B8" s="22"/>
      <c r="C8" s="23"/>
      <c r="D8" s="8" t="s">
        <v>20</v>
      </c>
      <c r="E8" s="53">
        <f>SUM(F6:F7)</f>
        <v>15000</v>
      </c>
      <c r="F8" s="54"/>
      <c r="G8" s="55" t="e">
        <f>SUM(H6:H7)</f>
        <v>#VALUE!</v>
      </c>
      <c r="H8" s="56" t="e">
        <f>SUM(#REF!)</f>
        <v>#REF!</v>
      </c>
    </row>
    <row r="9" spans="1:9" s="1" customFormat="1" ht="15" customHeight="1" thickBot="1" x14ac:dyDescent="0.4">
      <c r="A9" s="3"/>
      <c r="B9" s="10"/>
      <c r="C9" s="3"/>
      <c r="D9" s="24" t="s">
        <v>22</v>
      </c>
      <c r="E9" s="4"/>
      <c r="F9" s="4">
        <f>E8</f>
        <v>15000</v>
      </c>
      <c r="G9" s="25"/>
      <c r="H9" s="25"/>
    </row>
    <row r="10" spans="1:9" ht="15" customHeight="1" thickBot="1" x14ac:dyDescent="0.4">
      <c r="A10" s="26"/>
      <c r="B10" s="27"/>
      <c r="C10" s="28"/>
      <c r="D10" s="29" t="s">
        <v>8</v>
      </c>
      <c r="E10" s="47"/>
      <c r="F10" s="48"/>
      <c r="G10" s="47" t="e">
        <f>G8</f>
        <v>#VALUE!</v>
      </c>
      <c r="H10" s="48"/>
    </row>
    <row r="11" spans="1:9" ht="15" customHeight="1" x14ac:dyDescent="0.35">
      <c r="C11" s="30"/>
      <c r="D11" s="32"/>
      <c r="E11" s="33"/>
      <c r="F11" s="33"/>
      <c r="G11" s="33"/>
      <c r="H11" s="33"/>
    </row>
    <row r="12" spans="1:9" ht="15" customHeight="1" x14ac:dyDescent="0.35">
      <c r="A12" s="34" t="s">
        <v>16</v>
      </c>
      <c r="B12" s="35"/>
      <c r="C12" s="34"/>
      <c r="E12" s="13"/>
    </row>
    <row r="13" spans="1:9" ht="15" customHeight="1" x14ac:dyDescent="0.35">
      <c r="A13" s="34" t="s">
        <v>17</v>
      </c>
      <c r="B13" s="35"/>
      <c r="C13" s="34"/>
      <c r="E13" s="13"/>
    </row>
    <row r="14" spans="1:9" ht="15" customHeight="1" x14ac:dyDescent="0.35">
      <c r="A14" s="37" t="s">
        <v>10</v>
      </c>
      <c r="B14" s="51" t="s">
        <v>15</v>
      </c>
      <c r="C14" s="51"/>
      <c r="D14" s="51"/>
      <c r="G14" s="38" t="s">
        <v>12</v>
      </c>
      <c r="H14" s="34"/>
    </row>
    <row r="15" spans="1:9" ht="15" customHeight="1" x14ac:dyDescent="0.35">
      <c r="A15" s="37"/>
      <c r="B15" s="35"/>
      <c r="C15" s="34"/>
      <c r="D15" s="30"/>
      <c r="E15" s="34"/>
    </row>
    <row r="16" spans="1:9" ht="15" customHeight="1" x14ac:dyDescent="0.35">
      <c r="A16" s="37"/>
      <c r="B16" s="35"/>
      <c r="C16" s="34"/>
      <c r="D16" s="30"/>
      <c r="E16" s="34"/>
    </row>
    <row r="17" spans="1:8" x14ac:dyDescent="0.35">
      <c r="A17" s="37"/>
      <c r="B17" s="35"/>
      <c r="C17" s="34"/>
      <c r="D17" s="30"/>
      <c r="E17" s="34"/>
    </row>
    <row r="18" spans="1:8" x14ac:dyDescent="0.35">
      <c r="A18" s="35"/>
      <c r="B18" s="35"/>
      <c r="C18" s="39"/>
      <c r="D18" s="40"/>
      <c r="E18" s="40"/>
    </row>
    <row r="19" spans="1:8" x14ac:dyDescent="0.35">
      <c r="A19" s="13"/>
      <c r="D19" s="52" t="s">
        <v>18</v>
      </c>
      <c r="E19" s="52"/>
      <c r="F19" s="52"/>
      <c r="G19" s="52"/>
    </row>
    <row r="20" spans="1:8" x14ac:dyDescent="0.35">
      <c r="A20" s="13"/>
      <c r="B20" s="35"/>
      <c r="C20" s="39"/>
      <c r="D20" s="45" t="s">
        <v>14</v>
      </c>
      <c r="E20" s="45"/>
      <c r="F20" s="45"/>
      <c r="G20" s="45"/>
      <c r="H20" s="39"/>
    </row>
    <row r="21" spans="1:8" x14ac:dyDescent="0.35">
      <c r="C21" s="30"/>
      <c r="D21" s="45" t="s">
        <v>13</v>
      </c>
      <c r="E21" s="45"/>
      <c r="F21" s="45"/>
      <c r="G21" s="45"/>
      <c r="H21" s="39"/>
    </row>
    <row r="22" spans="1:8" x14ac:dyDescent="0.35">
      <c r="C22" s="30"/>
      <c r="D22" s="41"/>
    </row>
    <row r="23" spans="1:8" x14ac:dyDescent="0.35">
      <c r="C23" s="30"/>
      <c r="D23" s="41"/>
    </row>
    <row r="24" spans="1:8" x14ac:dyDescent="0.35">
      <c r="C24" s="30"/>
      <c r="D24" s="41"/>
    </row>
    <row r="25" spans="1:8" x14ac:dyDescent="0.35">
      <c r="C25" s="30"/>
      <c r="D25" s="41"/>
    </row>
    <row r="26" spans="1:8" x14ac:dyDescent="0.35">
      <c r="C26" s="30"/>
      <c r="D26" s="41"/>
    </row>
    <row r="27" spans="1:8" x14ac:dyDescent="0.35">
      <c r="C27" s="30"/>
      <c r="D27" s="41"/>
    </row>
    <row r="28" spans="1:8" x14ac:dyDescent="0.35">
      <c r="C28" s="30"/>
      <c r="D28" s="41"/>
    </row>
    <row r="29" spans="1:8" x14ac:dyDescent="0.35">
      <c r="C29" s="30"/>
      <c r="D29" s="41"/>
    </row>
    <row r="30" spans="1:8" x14ac:dyDescent="0.35">
      <c r="D30" s="41"/>
      <c r="F30" s="2"/>
    </row>
  </sheetData>
  <mergeCells count="10">
    <mergeCell ref="D21:G21"/>
    <mergeCell ref="A2:H2"/>
    <mergeCell ref="D20:G20"/>
    <mergeCell ref="E10:F10"/>
    <mergeCell ref="G10:H10"/>
    <mergeCell ref="A3:H3"/>
    <mergeCell ref="B14:D14"/>
    <mergeCell ref="D19:G19"/>
    <mergeCell ref="E8:F8"/>
    <mergeCell ref="G8:H8"/>
  </mergeCells>
  <phoneticPr fontId="11" type="noConversion"/>
  <printOptions horizontalCentered="1"/>
  <pageMargins left="0.31496062992125984" right="0.31496062992125984" top="0.35433070866141736" bottom="0.35433070866141736" header="0" footer="0.15748031496062992"/>
  <pageSetup paperSize="9" scale="77" orientation="portrait" r:id="rId1"/>
  <headerFooter>
    <oddFooter>&amp;L&amp;F&amp;RStránka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3E2440-5466-4B20-BBA2-005DBDA44D0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3ef4d09-7a27-477e-abfe-88d2d0877d32"/>
    <ds:schemaRef ds:uri="b0e90202-8514-490b-aa47-458e66aada4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D504E27-FC9C-490E-A0FE-F181B2721D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1DC615-6FDF-4AC0-B250-5EFCCA49B8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zámečnický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2025-10-24T12:29:26Z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