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/>
  <mc:AlternateContent xmlns:mc="http://schemas.openxmlformats.org/markup-compatibility/2006">
    <mc:Choice Requires="x15">
      <x15ac:absPath xmlns:x15ac="http://schemas.microsoft.com/office/spreadsheetml/2010/11/ac" url="C:\Users\mat0019\Documents\DNS IT+AVT 2019\44,2019\ZMĚNA\"/>
    </mc:Choice>
  </mc:AlternateContent>
  <xr:revisionPtr revIDLastSave="0" documentId="13_ncr:1_{25448060-67F0-4F73-AFC0-DBE92565CC2F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38" i="1" l="1"/>
  <c r="G35" i="1" l="1"/>
  <c r="G36" i="1"/>
  <c r="G15" i="1"/>
  <c r="G28" i="1" l="1"/>
  <c r="G29" i="1"/>
  <c r="G30" i="1"/>
  <c r="G24" i="1" l="1"/>
  <c r="G21" i="1"/>
  <c r="G8" i="1" l="1"/>
  <c r="G9" i="1"/>
  <c r="G10" i="1"/>
  <c r="G11" i="1"/>
  <c r="G12" i="1"/>
  <c r="G13" i="1"/>
  <c r="G14" i="1"/>
  <c r="G16" i="1"/>
  <c r="G17" i="1"/>
  <c r="G18" i="1"/>
  <c r="G19" i="1"/>
  <c r="G20" i="1"/>
  <c r="G22" i="1"/>
  <c r="G23" i="1"/>
  <c r="G25" i="1"/>
  <c r="G26" i="1"/>
  <c r="G27" i="1"/>
  <c r="G31" i="1"/>
  <c r="G32" i="1"/>
  <c r="G33" i="1"/>
  <c r="G34" i="1"/>
  <c r="G7" i="1"/>
  <c r="G37" i="1" l="1"/>
</calcChain>
</file>

<file path=xl/sharedStrings.xml><?xml version="1.0" encoding="utf-8"?>
<sst xmlns="http://schemas.openxmlformats.org/spreadsheetml/2006/main" count="229" uniqueCount="104">
  <si>
    <t>20</t>
  </si>
  <si>
    <t>17. listopadu</t>
  </si>
  <si>
    <t>2172/15</t>
  </si>
  <si>
    <t>708 00</t>
  </si>
  <si>
    <t>Ostrava-Poruba</t>
  </si>
  <si>
    <t>10</t>
  </si>
  <si>
    <t>DNS_LCD_ATYP</t>
  </si>
  <si>
    <t>17. listopadu</t>
  </si>
  <si>
    <t>DNS_NB15"_typ_B</t>
  </si>
  <si>
    <t>DNS_NB_ATYP</t>
  </si>
  <si>
    <t>DNS_TISK_ATYP</t>
  </si>
  <si>
    <t>DNS_Ultrabook13"_typ_B</t>
  </si>
  <si>
    <t>DNS_Ultrabook13"_typ_A</t>
  </si>
  <si>
    <t>DNS_TABLET_ATYP</t>
  </si>
  <si>
    <t>702 00</t>
  </si>
  <si>
    <t>DNS_DATAPROJEKTOR_ATYP</t>
  </si>
  <si>
    <t>DNS_LCD27" Výškově stavitelný</t>
  </si>
  <si>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</si>
  <si>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</si>
  <si>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</si>
  <si>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</si>
  <si>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</si>
  <si>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</si>
  <si>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</si>
  <si>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</si>
  <si>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</si>
  <si>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</si>
  <si>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</si>
  <si>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</si>
  <si>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</si>
  <si>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</si>
  <si>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</si>
  <si>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</si>
  <si>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</si>
  <si>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</si>
  <si>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</si>
  <si>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t>ks</t>
  </si>
  <si>
    <t>60003968</t>
  </si>
  <si>
    <t>DNS_PC_ATYP</t>
  </si>
  <si>
    <t>60004092</t>
  </si>
  <si>
    <t>DNS_PC_ typ_B</t>
  </si>
  <si>
    <t>60004093</t>
  </si>
  <si>
    <t>60004094</t>
  </si>
  <si>
    <t>60004095</t>
  </si>
  <si>
    <t>60004096</t>
  </si>
  <si>
    <t>60004097</t>
  </si>
  <si>
    <t>60004098</t>
  </si>
  <si>
    <t>60004099</t>
  </si>
  <si>
    <t>60004100</t>
  </si>
  <si>
    <t>60004102</t>
  </si>
  <si>
    <t>60004103</t>
  </si>
  <si>
    <t>60004104</t>
  </si>
  <si>
    <t>60004105</t>
  </si>
  <si>
    <t>60004106</t>
  </si>
  <si>
    <t>60004107</t>
  </si>
  <si>
    <t>DNS_DISK_ATYP</t>
  </si>
  <si>
    <t>60004109</t>
  </si>
  <si>
    <t>60004110</t>
  </si>
  <si>
    <t>70004335</t>
  </si>
  <si>
    <t>DNS_NB15"_typ_A</t>
  </si>
  <si>
    <t>FS - Katedra 352</t>
  </si>
  <si>
    <t>FMT - Katedra 639</t>
  </si>
  <si>
    <t>Středisko dopravy 9554</t>
  </si>
  <si>
    <t>FEI - Katedra 460</t>
  </si>
  <si>
    <t>IET - 9350</t>
  </si>
  <si>
    <t>Rektorát - 9210</t>
  </si>
  <si>
    <t>Ústřední knihovna - 9830</t>
  </si>
  <si>
    <t>L. Podéště</t>
  </si>
  <si>
    <t>1875/17</t>
  </si>
  <si>
    <t>FS - Katedra 228</t>
  </si>
  <si>
    <t>HGF - Katedra 544</t>
  </si>
  <si>
    <t>Sokolská tř.</t>
  </si>
  <si>
    <t>EKF - 102</t>
  </si>
  <si>
    <t>FMT - Katedra 618</t>
  </si>
  <si>
    <t>FS - Katedra 342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</si>
  <si>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</si>
  <si>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Rektorát - 9005</t>
  </si>
  <si>
    <t>60004108</t>
  </si>
  <si>
    <t>FMT - Referát ekonomiky 602</t>
  </si>
  <si>
    <t>Petra Pišťáčková +420597321280 petra.pistackova@vsb.cz</t>
  </si>
  <si>
    <t>Bc. Pavel Rejko +420597324573 pavel.rejko@vsb.cz</t>
  </si>
  <si>
    <t>Renata Zavadilová +420597324214 renata.zavadilova@vsb.cz</t>
  </si>
  <si>
    <t>Ingrid Tomisová +420597325192 ingrid.tomisova@vsb.cz</t>
  </si>
  <si>
    <t>Lucie Michalisková +420597327301 lucie.michaliskova@vsb.cz</t>
  </si>
  <si>
    <t>doc. Ing. Jan Platoš, Ph.D. +420597325960 jan.platos@vsb.cz</t>
  </si>
  <si>
    <t>Bc. Vladislava Žídková +420597321207 vladislava.zidkova@vsb.cz</t>
  </si>
  <si>
    <t>Hana Plemeníková +420596991304 hana.plemenikova@vsb.cz</t>
  </si>
  <si>
    <t>Martina Kulštejnová +420597322146 martina.kulstejnova@vsb.cz</t>
  </si>
  <si>
    <t>Lenka Blažková +420597325351 lenka.blazkova@vsb.cz</t>
  </si>
  <si>
    <t>Soňa Neustupová +420597321283 sona.neustupova@vsb.cz</t>
  </si>
  <si>
    <t>doc. Ing. Brázda Robert, Ph.D. 
+420 597 325 208 robert.brazda@vsb.cz</t>
  </si>
  <si>
    <t>Monika Krejzková 
+420 597 324 348 monika.krejzkova@vsb.cz</t>
  </si>
  <si>
    <t>Sylva Talácková 
+420 597 323 149 sylva.talackova@vsb.cz</t>
  </si>
  <si>
    <t>Karin Mikulová 
+420597321296 karin.mikulova@vsb.cz</t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</si>
  <si>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</si>
  <si>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</si>
  <si>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</si>
  <si>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</si>
  <si>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</si>
  <si>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</si>
  <si>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</si>
  <si>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</si>
  <si>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</si>
  <si>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+ AV techniky 44/2019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</si>
</sst>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hair">
        <color auto="1"/>
      </right>
      <top/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/>
      <bottom/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164" fontId="1" fillId="0" borderId="17" xfId="0" applyNumberFormat="1" applyFont="1" applyBorder="1" applyAlignment="1">
      <alignment vertical="top"/>
    </xf>
    <xf numFmtId="0" fontId="0" fillId="0" borderId="19" xfId="0" applyBorder="1" applyAlignment="1">
      <alignment vertical="center"/>
    </xf>
    <xf numFmtId="3" fontId="0" fillId="0" borderId="19" xfId="0" applyNumberForma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4" fontId="0" fillId="0" borderId="19" xfId="0" applyNumberFormat="1" applyBorder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165" fontId="0" fillId="2" borderId="19" xfId="0" applyNumberFormat="1" applyFill="1" applyBorder="1" applyAlignment="1">
      <alignment horizontal="right" vertical="center"/>
    </xf>
    <xf numFmtId="0" fontId="0" fillId="0" borderId="19" xfId="0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3" fontId="0" fillId="0" borderId="21" xfId="0" applyNumberFormat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164" fontId="0" fillId="0" borderId="21" xfId="0" applyNumberFormat="1" applyBorder="1" applyAlignment="1">
      <alignment horizontal="right" vertical="center"/>
    </xf>
    <xf numFmtId="165" fontId="0" fillId="2" borderId="21" xfId="0" applyNumberFormat="1" applyFill="1" applyBorder="1" applyAlignment="1">
      <alignment horizontal="right" vertical="center"/>
    </xf>
    <xf numFmtId="0" fontId="0" fillId="0" borderId="21" xfId="0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3" fontId="0" fillId="0" borderId="25" xfId="0" applyNumberForma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4" fontId="0" fillId="0" borderId="25" xfId="0" applyNumberFormat="1" applyBorder="1" applyAlignment="1">
      <alignment horizontal="right" vertical="center"/>
    </xf>
    <xf numFmtId="164" fontId="0" fillId="0" borderId="25" xfId="0" applyNumberFormat="1" applyBorder="1" applyAlignment="1">
      <alignment horizontal="right" vertical="center"/>
    </xf>
    <xf numFmtId="165" fontId="0" fillId="2" borderId="25" xfId="0" applyNumberFormat="1" applyFill="1" applyBorder="1" applyAlignment="1">
      <alignment horizontal="right" vertical="center"/>
    </xf>
    <xf numFmtId="165" fontId="0" fillId="2" borderId="19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3" fontId="0" fillId="0" borderId="26" xfId="0" applyNumberFormat="1" applyBorder="1" applyAlignment="1">
      <alignment horizontal="right" vertical="center"/>
    </xf>
    <xf numFmtId="4" fontId="0" fillId="0" borderId="26" xfId="0" applyNumberFormat="1" applyBorder="1" applyAlignment="1">
      <alignment horizontal="right" vertical="center"/>
    </xf>
    <xf numFmtId="164" fontId="0" fillId="0" borderId="26" xfId="0" applyNumberFormat="1" applyBorder="1" applyAlignment="1">
      <alignment horizontal="right" vertical="center"/>
    </xf>
    <xf numFmtId="165" fontId="0" fillId="2" borderId="26" xfId="0" applyNumberFormat="1" applyFill="1" applyBorder="1" applyAlignment="1">
      <alignment horizontal="right" vertical="center"/>
    </xf>
    <xf numFmtId="0" fontId="0" fillId="0" borderId="29" xfId="0" applyBorder="1" applyAlignment="1">
      <alignment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2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23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2" xfId="0" applyFill="1" applyBorder="1" applyAlignment="1">
      <alignment horizontal="left" vertical="center" wrapText="1"/>
    </xf>
    <xf numFmtId="0" fontId="0" fillId="0" borderId="35" xfId="0" applyFill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32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A48"/>
  <sheetViews>
    <sheetView tabSelected="1" topLeftCell="A19" zoomScaleNormal="100" workbookViewId="0">
      <selection activeCell="J41" sqref="J41"/>
    </sheetView>
  </sheetViews>
  <sheetFormatPr defaultRowHeight="12.75" x14ac:dyDescent="0.2"/>
  <cols>
    <col min="1" max="1" width="9.7109375" customWidth="1"/>
    <col min="2" max="2" width="4.7109375" customWidth="1"/>
    <col min="3" max="3" width="31.140625" bestFit="1" customWidth="1"/>
    <col min="4" max="4" width="4.140625" customWidth="1"/>
    <col min="5" max="5" width="3.85546875" style="57" customWidth="1"/>
    <col min="6" max="6" width="9.7109375" customWidth="1"/>
    <col min="7" max="7" width="13.140625" customWidth="1"/>
    <col min="8" max="8" width="12.28515625" customWidth="1"/>
    <col min="9" max="9" width="14" customWidth="1"/>
    <col min="10" max="10" width="27.85546875" bestFit="1" customWidth="1"/>
    <col min="11" max="11" width="17.85546875" customWidth="1"/>
    <col min="12" max="12" width="12.5703125" customWidth="1"/>
    <col min="13" max="13" width="8.42578125" customWidth="1"/>
    <col min="14" max="14" width="7" customWidth="1"/>
    <col min="15" max="15" width="15" bestFit="1" customWidth="1"/>
  </cols>
  <sheetData>
    <row r="1" spans="1:131" ht="18" x14ac:dyDescent="0.2">
      <c r="A1" s="98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31" ht="18.75" x14ac:dyDescent="0.2">
      <c r="A2" s="99" t="s">
        <v>103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31" ht="24" customHeight="1" x14ac:dyDescent="0.2">
      <c r="A3" s="100" t="s">
        <v>94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1:131" ht="4.5" customHeight="1" thickBot="1" x14ac:dyDescent="0.25">
      <c r="A4" s="3"/>
      <c r="B4" s="4"/>
      <c r="C4" s="3"/>
      <c r="D4" s="4"/>
      <c r="E4" s="56"/>
      <c r="F4" s="3"/>
      <c r="G4" s="3"/>
      <c r="H4" s="3"/>
      <c r="I4" s="3"/>
      <c r="J4" s="3"/>
      <c r="K4" s="3"/>
      <c r="L4" s="3"/>
      <c r="M4" s="3"/>
      <c r="N4" s="3"/>
      <c r="O4" s="5"/>
    </row>
    <row r="5" spans="1:131" s="1" customFormat="1" ht="16.149999999999999" customHeight="1" thickTop="1" thickBot="1" x14ac:dyDescent="0.25">
      <c r="A5" s="76" t="s">
        <v>20</v>
      </c>
      <c r="B5" s="78" t="s">
        <v>21</v>
      </c>
      <c r="C5" s="78" t="s">
        <v>24</v>
      </c>
      <c r="D5" s="115" t="s">
        <v>22</v>
      </c>
      <c r="E5" s="117" t="s">
        <v>23</v>
      </c>
      <c r="F5" s="119" t="s">
        <v>75</v>
      </c>
      <c r="G5" s="120"/>
      <c r="H5" s="119" t="s">
        <v>34</v>
      </c>
      <c r="I5" s="120"/>
      <c r="J5" s="6" t="s">
        <v>27</v>
      </c>
      <c r="K5" s="78" t="s">
        <v>29</v>
      </c>
      <c r="L5" s="78" t="s">
        <v>17</v>
      </c>
      <c r="M5" s="6" t="s">
        <v>30</v>
      </c>
      <c r="N5" s="78" t="s">
        <v>18</v>
      </c>
      <c r="O5" s="113" t="s">
        <v>19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25">
      <c r="A6" s="77"/>
      <c r="B6" s="79"/>
      <c r="C6" s="79"/>
      <c r="D6" s="116"/>
      <c r="E6" s="118"/>
      <c r="F6" s="10" t="s">
        <v>25</v>
      </c>
      <c r="G6" s="10" t="s">
        <v>26</v>
      </c>
      <c r="H6" s="10" t="s">
        <v>25</v>
      </c>
      <c r="I6" s="10" t="s">
        <v>26</v>
      </c>
      <c r="J6" s="11" t="s">
        <v>28</v>
      </c>
      <c r="K6" s="79"/>
      <c r="L6" s="79"/>
      <c r="M6" s="11" t="s">
        <v>31</v>
      </c>
      <c r="N6" s="79"/>
      <c r="O6" s="114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1" customFormat="1" ht="39.75" thickTop="1" thickBot="1" x14ac:dyDescent="0.25">
      <c r="A7" s="53" t="s">
        <v>37</v>
      </c>
      <c r="B7" s="55" t="s">
        <v>5</v>
      </c>
      <c r="C7" s="21" t="s">
        <v>38</v>
      </c>
      <c r="D7" s="22">
        <v>32</v>
      </c>
      <c r="E7" s="55" t="s">
        <v>36</v>
      </c>
      <c r="F7" s="23">
        <v>23000</v>
      </c>
      <c r="G7" s="24">
        <f>D7*F7</f>
        <v>736000</v>
      </c>
      <c r="H7" s="25"/>
      <c r="I7" s="25"/>
      <c r="J7" s="26" t="s">
        <v>79</v>
      </c>
      <c r="K7" s="27" t="s">
        <v>60</v>
      </c>
      <c r="L7" s="21" t="s">
        <v>1</v>
      </c>
      <c r="M7" s="21" t="s">
        <v>2</v>
      </c>
      <c r="N7" s="21" t="s">
        <v>3</v>
      </c>
      <c r="O7" s="28" t="s">
        <v>4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1" customFormat="1" ht="39" thickBot="1" x14ac:dyDescent="0.25">
      <c r="A8" s="52" t="s">
        <v>39</v>
      </c>
      <c r="B8" s="39" t="s">
        <v>5</v>
      </c>
      <c r="C8" s="13" t="s">
        <v>40</v>
      </c>
      <c r="D8" s="14">
        <v>1</v>
      </c>
      <c r="E8" s="39" t="s">
        <v>36</v>
      </c>
      <c r="F8" s="16">
        <v>16500</v>
      </c>
      <c r="G8" s="17">
        <f t="shared" ref="G8:G36" si="0">D8*F8</f>
        <v>16500</v>
      </c>
      <c r="H8" s="18"/>
      <c r="I8" s="18"/>
      <c r="J8" s="19" t="s">
        <v>80</v>
      </c>
      <c r="K8" s="19" t="s">
        <v>66</v>
      </c>
      <c r="L8" s="13" t="s">
        <v>1</v>
      </c>
      <c r="M8" s="13" t="s">
        <v>2</v>
      </c>
      <c r="N8" s="13" t="s">
        <v>3</v>
      </c>
      <c r="O8" s="29" t="s">
        <v>4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1" customFormat="1" ht="39" thickBot="1" x14ac:dyDescent="0.25">
      <c r="A9" s="52" t="s">
        <v>41</v>
      </c>
      <c r="B9" s="39" t="s">
        <v>5</v>
      </c>
      <c r="C9" s="13" t="s">
        <v>13</v>
      </c>
      <c r="D9" s="14">
        <v>6</v>
      </c>
      <c r="E9" s="39" t="s">
        <v>36</v>
      </c>
      <c r="F9" s="16">
        <v>11500</v>
      </c>
      <c r="G9" s="17">
        <f t="shared" si="0"/>
        <v>69000</v>
      </c>
      <c r="H9" s="18"/>
      <c r="I9" s="18"/>
      <c r="J9" s="19" t="s">
        <v>81</v>
      </c>
      <c r="K9" s="20" t="s">
        <v>61</v>
      </c>
      <c r="L9" s="15" t="s">
        <v>7</v>
      </c>
      <c r="M9" s="13" t="s">
        <v>2</v>
      </c>
      <c r="N9" s="13" t="s">
        <v>3</v>
      </c>
      <c r="O9" s="30" t="s">
        <v>4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1" customFormat="1" ht="39" thickBot="1" x14ac:dyDescent="0.25">
      <c r="A10" s="52" t="s">
        <v>42</v>
      </c>
      <c r="B10" s="39" t="s">
        <v>5</v>
      </c>
      <c r="C10" s="13" t="s">
        <v>8</v>
      </c>
      <c r="D10" s="14">
        <v>1</v>
      </c>
      <c r="E10" s="39" t="s">
        <v>36</v>
      </c>
      <c r="F10" s="16">
        <v>22600</v>
      </c>
      <c r="G10" s="17">
        <f t="shared" si="0"/>
        <v>22600</v>
      </c>
      <c r="H10" s="18"/>
      <c r="I10" s="18"/>
      <c r="J10" s="19" t="s">
        <v>82</v>
      </c>
      <c r="K10" s="19" t="s">
        <v>76</v>
      </c>
      <c r="L10" s="15" t="s">
        <v>1</v>
      </c>
      <c r="M10" s="15" t="s">
        <v>2</v>
      </c>
      <c r="N10" s="15" t="s">
        <v>3</v>
      </c>
      <c r="O10" s="31" t="s">
        <v>4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1" customFormat="1" ht="26.25" customHeight="1" thickBot="1" x14ac:dyDescent="0.25">
      <c r="A11" s="70" t="s">
        <v>43</v>
      </c>
      <c r="B11" s="39" t="s">
        <v>5</v>
      </c>
      <c r="C11" s="13" t="s">
        <v>40</v>
      </c>
      <c r="D11" s="14">
        <v>5</v>
      </c>
      <c r="E11" s="39" t="s">
        <v>36</v>
      </c>
      <c r="F11" s="16">
        <v>16500</v>
      </c>
      <c r="G11" s="17">
        <f t="shared" si="0"/>
        <v>82500</v>
      </c>
      <c r="H11" s="18"/>
      <c r="I11" s="18"/>
      <c r="J11" s="80" t="s">
        <v>83</v>
      </c>
      <c r="K11" s="80" t="s">
        <v>64</v>
      </c>
      <c r="L11" s="71" t="s">
        <v>1</v>
      </c>
      <c r="M11" s="71" t="s">
        <v>2</v>
      </c>
      <c r="N11" s="71" t="s">
        <v>3</v>
      </c>
      <c r="O11" s="75" t="s">
        <v>4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s="1" customFormat="1" ht="26.25" customHeight="1" thickBot="1" x14ac:dyDescent="0.25">
      <c r="A12" s="70"/>
      <c r="B12" s="39" t="s">
        <v>0</v>
      </c>
      <c r="C12" s="13" t="s">
        <v>16</v>
      </c>
      <c r="D12" s="14">
        <v>5</v>
      </c>
      <c r="E12" s="39" t="s">
        <v>36</v>
      </c>
      <c r="F12" s="16">
        <v>6000</v>
      </c>
      <c r="G12" s="17">
        <f t="shared" si="0"/>
        <v>30000</v>
      </c>
      <c r="H12" s="18"/>
      <c r="I12" s="18"/>
      <c r="J12" s="80"/>
      <c r="K12" s="80"/>
      <c r="L12" s="71"/>
      <c r="M12" s="71"/>
      <c r="N12" s="71"/>
      <c r="O12" s="75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</row>
    <row r="13" spans="1:131" s="1" customFormat="1" ht="26.25" customHeight="1" thickBot="1" x14ac:dyDescent="0.25">
      <c r="A13" s="70" t="s">
        <v>44</v>
      </c>
      <c r="B13" s="39" t="s">
        <v>5</v>
      </c>
      <c r="C13" s="13" t="s">
        <v>6</v>
      </c>
      <c r="D13" s="14">
        <v>1</v>
      </c>
      <c r="E13" s="39" t="s">
        <v>36</v>
      </c>
      <c r="F13" s="16">
        <v>7000</v>
      </c>
      <c r="G13" s="17">
        <f t="shared" si="0"/>
        <v>7000</v>
      </c>
      <c r="H13" s="18"/>
      <c r="I13" s="18"/>
      <c r="J13" s="80" t="s">
        <v>84</v>
      </c>
      <c r="K13" s="80" t="s">
        <v>63</v>
      </c>
      <c r="L13" s="71" t="s">
        <v>7</v>
      </c>
      <c r="M13" s="71" t="s">
        <v>2</v>
      </c>
      <c r="N13" s="71" t="s">
        <v>3</v>
      </c>
      <c r="O13" s="75" t="s">
        <v>4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</row>
    <row r="14" spans="1:131" s="1" customFormat="1" ht="26.25" customHeight="1" thickBot="1" x14ac:dyDescent="0.25">
      <c r="A14" s="70"/>
      <c r="B14" s="39" t="s">
        <v>0</v>
      </c>
      <c r="C14" s="13" t="s">
        <v>6</v>
      </c>
      <c r="D14" s="14">
        <v>2</v>
      </c>
      <c r="E14" s="39" t="s">
        <v>36</v>
      </c>
      <c r="F14" s="16">
        <v>13000</v>
      </c>
      <c r="G14" s="17">
        <f t="shared" si="0"/>
        <v>26000</v>
      </c>
      <c r="H14" s="18"/>
      <c r="I14" s="18"/>
      <c r="J14" s="80"/>
      <c r="K14" s="80"/>
      <c r="L14" s="71"/>
      <c r="M14" s="71"/>
      <c r="N14" s="71"/>
      <c r="O14" s="75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8" customFormat="1" ht="26.25" customHeight="1" thickBot="1" x14ac:dyDescent="0.25">
      <c r="A15" s="52">
        <v>60004080</v>
      </c>
      <c r="B15" s="39">
        <v>10</v>
      </c>
      <c r="C15" s="13" t="s">
        <v>9</v>
      </c>
      <c r="D15" s="14">
        <v>1</v>
      </c>
      <c r="E15" s="39" t="s">
        <v>36</v>
      </c>
      <c r="F15" s="16">
        <v>26000</v>
      </c>
      <c r="G15" s="17">
        <f t="shared" si="0"/>
        <v>26000</v>
      </c>
      <c r="H15" s="18"/>
      <c r="I15" s="18"/>
      <c r="J15" s="89" t="s">
        <v>93</v>
      </c>
      <c r="K15" s="92" t="s">
        <v>65</v>
      </c>
      <c r="L15" s="95" t="s">
        <v>1</v>
      </c>
      <c r="M15" s="95" t="s">
        <v>2</v>
      </c>
      <c r="N15" s="95" t="s">
        <v>3</v>
      </c>
      <c r="O15" s="82" t="s">
        <v>4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1" customFormat="1" ht="26.25" customHeight="1" thickBot="1" x14ac:dyDescent="0.25">
      <c r="A16" s="52" t="s">
        <v>45</v>
      </c>
      <c r="B16" s="39" t="s">
        <v>5</v>
      </c>
      <c r="C16" s="13" t="s">
        <v>15</v>
      </c>
      <c r="D16" s="14">
        <v>1</v>
      </c>
      <c r="E16" s="39" t="s">
        <v>36</v>
      </c>
      <c r="F16" s="16">
        <v>13500</v>
      </c>
      <c r="G16" s="17">
        <f t="shared" si="0"/>
        <v>13500</v>
      </c>
      <c r="H16" s="37"/>
      <c r="I16" s="37"/>
      <c r="J16" s="91"/>
      <c r="K16" s="94"/>
      <c r="L16" s="97"/>
      <c r="M16" s="97"/>
      <c r="N16" s="97"/>
      <c r="O16" s="88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1" customFormat="1" ht="39" thickBot="1" x14ac:dyDescent="0.25">
      <c r="A17" s="52" t="s">
        <v>46</v>
      </c>
      <c r="B17" s="39" t="s">
        <v>5</v>
      </c>
      <c r="C17" s="13" t="s">
        <v>12</v>
      </c>
      <c r="D17" s="14">
        <v>1</v>
      </c>
      <c r="E17" s="39" t="s">
        <v>36</v>
      </c>
      <c r="F17" s="16">
        <v>18000</v>
      </c>
      <c r="G17" s="17">
        <f t="shared" si="0"/>
        <v>18000</v>
      </c>
      <c r="H17" s="37"/>
      <c r="I17" s="37"/>
      <c r="J17" s="19" t="s">
        <v>85</v>
      </c>
      <c r="K17" s="20" t="s">
        <v>62</v>
      </c>
      <c r="L17" s="13" t="s">
        <v>1</v>
      </c>
      <c r="M17" s="13" t="s">
        <v>2</v>
      </c>
      <c r="N17" s="13" t="s">
        <v>3</v>
      </c>
      <c r="O17" s="31" t="s">
        <v>4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s="1" customFormat="1" ht="26.25" customHeight="1" thickBot="1" x14ac:dyDescent="0.25">
      <c r="A18" s="52" t="s">
        <v>47</v>
      </c>
      <c r="B18" s="39" t="s">
        <v>5</v>
      </c>
      <c r="C18" s="13" t="s">
        <v>11</v>
      </c>
      <c r="D18" s="14">
        <v>1</v>
      </c>
      <c r="E18" s="39" t="s">
        <v>36</v>
      </c>
      <c r="F18" s="16">
        <v>25500</v>
      </c>
      <c r="G18" s="17">
        <f t="shared" si="0"/>
        <v>25500</v>
      </c>
      <c r="H18" s="18"/>
      <c r="I18" s="18"/>
      <c r="J18" s="80" t="s">
        <v>86</v>
      </c>
      <c r="K18" s="72" t="s">
        <v>69</v>
      </c>
      <c r="L18" s="71" t="s">
        <v>67</v>
      </c>
      <c r="M18" s="71" t="s">
        <v>68</v>
      </c>
      <c r="N18" s="71" t="s">
        <v>3</v>
      </c>
      <c r="O18" s="81" t="s">
        <v>4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s="1" customFormat="1" ht="26.25" customHeight="1" thickBot="1" x14ac:dyDescent="0.25">
      <c r="A19" s="52" t="s">
        <v>48</v>
      </c>
      <c r="B19" s="39" t="s">
        <v>5</v>
      </c>
      <c r="C19" s="13" t="s">
        <v>10</v>
      </c>
      <c r="D19" s="14">
        <v>1</v>
      </c>
      <c r="E19" s="39" t="s">
        <v>36</v>
      </c>
      <c r="F19" s="16">
        <v>1600</v>
      </c>
      <c r="G19" s="17">
        <f t="shared" si="0"/>
        <v>1600</v>
      </c>
      <c r="H19" s="18"/>
      <c r="I19" s="18"/>
      <c r="J19" s="80"/>
      <c r="K19" s="72"/>
      <c r="L19" s="71"/>
      <c r="M19" s="71"/>
      <c r="N19" s="71"/>
      <c r="O19" s="8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</row>
    <row r="20" spans="1:131" s="1" customFormat="1" ht="26.25" customHeight="1" thickBot="1" x14ac:dyDescent="0.25">
      <c r="A20" s="70" t="s">
        <v>49</v>
      </c>
      <c r="B20" s="39" t="s">
        <v>5</v>
      </c>
      <c r="C20" s="13" t="s">
        <v>16</v>
      </c>
      <c r="D20" s="14">
        <v>1</v>
      </c>
      <c r="E20" s="39" t="s">
        <v>36</v>
      </c>
      <c r="F20" s="16">
        <v>6000</v>
      </c>
      <c r="G20" s="17">
        <f t="shared" si="0"/>
        <v>6000</v>
      </c>
      <c r="H20" s="18"/>
      <c r="I20" s="18"/>
      <c r="J20" s="74" t="s">
        <v>92</v>
      </c>
      <c r="K20" s="72" t="s">
        <v>70</v>
      </c>
      <c r="L20" s="73" t="s">
        <v>1</v>
      </c>
      <c r="M20" s="73" t="s">
        <v>2</v>
      </c>
      <c r="N20" s="71" t="s">
        <v>3</v>
      </c>
      <c r="O20" s="81" t="s">
        <v>4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</row>
    <row r="21" spans="1:131" s="8" customFormat="1" ht="26.25" customHeight="1" thickBot="1" x14ac:dyDescent="0.25">
      <c r="A21" s="70"/>
      <c r="B21" s="39">
        <v>20</v>
      </c>
      <c r="C21" s="13" t="s">
        <v>12</v>
      </c>
      <c r="D21" s="14">
        <v>2</v>
      </c>
      <c r="E21" s="39" t="s">
        <v>36</v>
      </c>
      <c r="F21" s="16">
        <v>18000</v>
      </c>
      <c r="G21" s="17">
        <f t="shared" si="0"/>
        <v>36000</v>
      </c>
      <c r="H21" s="18"/>
      <c r="I21" s="18"/>
      <c r="J21" s="74"/>
      <c r="K21" s="72"/>
      <c r="L21" s="73"/>
      <c r="M21" s="73"/>
      <c r="N21" s="71"/>
      <c r="O21" s="8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</row>
    <row r="22" spans="1:131" s="1" customFormat="1" ht="26.25" customHeight="1" thickBot="1" x14ac:dyDescent="0.25">
      <c r="A22" s="52" t="s">
        <v>50</v>
      </c>
      <c r="B22" s="39" t="s">
        <v>5</v>
      </c>
      <c r="C22" s="13" t="s">
        <v>15</v>
      </c>
      <c r="D22" s="14">
        <v>1</v>
      </c>
      <c r="E22" s="39" t="s">
        <v>36</v>
      </c>
      <c r="F22" s="16">
        <v>15000</v>
      </c>
      <c r="G22" s="17">
        <f t="shared" si="0"/>
        <v>15000</v>
      </c>
      <c r="H22" s="18"/>
      <c r="I22" s="18"/>
      <c r="J22" s="74"/>
      <c r="K22" s="72"/>
      <c r="L22" s="73"/>
      <c r="M22" s="73"/>
      <c r="N22" s="71"/>
      <c r="O22" s="81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</row>
    <row r="23" spans="1:131" s="1" customFormat="1" ht="26.25" customHeight="1" thickBot="1" x14ac:dyDescent="0.25">
      <c r="A23" s="70" t="s">
        <v>51</v>
      </c>
      <c r="B23" s="39" t="s">
        <v>5</v>
      </c>
      <c r="C23" s="13" t="s">
        <v>38</v>
      </c>
      <c r="D23" s="14">
        <v>1</v>
      </c>
      <c r="E23" s="39" t="s">
        <v>36</v>
      </c>
      <c r="F23" s="16">
        <v>39999</v>
      </c>
      <c r="G23" s="17">
        <f t="shared" si="0"/>
        <v>39999</v>
      </c>
      <c r="H23" s="18"/>
      <c r="I23" s="18"/>
      <c r="J23" s="74"/>
      <c r="K23" s="72"/>
      <c r="L23" s="73"/>
      <c r="M23" s="73"/>
      <c r="N23" s="71"/>
      <c r="O23" s="81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</row>
    <row r="24" spans="1:131" s="8" customFormat="1" ht="26.25" customHeight="1" thickBot="1" x14ac:dyDescent="0.25">
      <c r="A24" s="70"/>
      <c r="B24" s="39">
        <v>20</v>
      </c>
      <c r="C24" s="13" t="s">
        <v>10</v>
      </c>
      <c r="D24" s="14">
        <v>1</v>
      </c>
      <c r="E24" s="39" t="s">
        <v>36</v>
      </c>
      <c r="F24" s="16">
        <v>39999</v>
      </c>
      <c r="G24" s="17">
        <f t="shared" si="0"/>
        <v>39999</v>
      </c>
      <c r="H24" s="18"/>
      <c r="I24" s="18"/>
      <c r="J24" s="74"/>
      <c r="K24" s="72"/>
      <c r="L24" s="73"/>
      <c r="M24" s="73"/>
      <c r="N24" s="71"/>
      <c r="O24" s="8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</row>
    <row r="25" spans="1:131" s="1" customFormat="1" ht="26.25" customHeight="1" thickBot="1" x14ac:dyDescent="0.25">
      <c r="A25" s="52" t="s">
        <v>52</v>
      </c>
      <c r="B25" s="39" t="s">
        <v>5</v>
      </c>
      <c r="C25" s="13" t="s">
        <v>9</v>
      </c>
      <c r="D25" s="14">
        <v>1</v>
      </c>
      <c r="E25" s="39" t="s">
        <v>36</v>
      </c>
      <c r="F25" s="16">
        <v>40000</v>
      </c>
      <c r="G25" s="17">
        <f t="shared" si="0"/>
        <v>40000</v>
      </c>
      <c r="H25" s="18"/>
      <c r="I25" s="18"/>
      <c r="J25" s="80" t="s">
        <v>87</v>
      </c>
      <c r="K25" s="72" t="s">
        <v>72</v>
      </c>
      <c r="L25" s="71" t="s">
        <v>71</v>
      </c>
      <c r="M25" s="71">
        <v>33</v>
      </c>
      <c r="N25" s="71" t="s">
        <v>14</v>
      </c>
      <c r="O25" s="86" t="s">
        <v>4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</row>
    <row r="26" spans="1:131" s="1" customFormat="1" ht="26.25" customHeight="1" thickBot="1" x14ac:dyDescent="0.25">
      <c r="A26" s="52" t="s">
        <v>53</v>
      </c>
      <c r="B26" s="39" t="s">
        <v>5</v>
      </c>
      <c r="C26" s="13" t="s">
        <v>11</v>
      </c>
      <c r="D26" s="14">
        <v>1</v>
      </c>
      <c r="E26" s="39" t="s">
        <v>36</v>
      </c>
      <c r="F26" s="16">
        <v>25500</v>
      </c>
      <c r="G26" s="17">
        <f t="shared" si="0"/>
        <v>25500</v>
      </c>
      <c r="H26" s="18"/>
      <c r="I26" s="18"/>
      <c r="J26" s="80"/>
      <c r="K26" s="72"/>
      <c r="L26" s="71"/>
      <c r="M26" s="71"/>
      <c r="N26" s="71"/>
      <c r="O26" s="86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</row>
    <row r="27" spans="1:131" s="8" customFormat="1" ht="39" thickBot="1" x14ac:dyDescent="0.25">
      <c r="A27" s="52" t="s">
        <v>54</v>
      </c>
      <c r="B27" s="39" t="s">
        <v>5</v>
      </c>
      <c r="C27" s="13" t="s">
        <v>55</v>
      </c>
      <c r="D27" s="14">
        <v>4</v>
      </c>
      <c r="E27" s="39" t="s">
        <v>36</v>
      </c>
      <c r="F27" s="16">
        <v>3000</v>
      </c>
      <c r="G27" s="17">
        <f t="shared" si="0"/>
        <v>12000</v>
      </c>
      <c r="H27" s="18"/>
      <c r="I27" s="18"/>
      <c r="J27" s="19" t="s">
        <v>91</v>
      </c>
      <c r="K27" s="20" t="s">
        <v>73</v>
      </c>
      <c r="L27" s="15" t="s">
        <v>7</v>
      </c>
      <c r="M27" s="13" t="s">
        <v>2</v>
      </c>
      <c r="N27" s="13" t="s">
        <v>3</v>
      </c>
      <c r="O27" s="30" t="s">
        <v>4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</row>
    <row r="28" spans="1:131" s="8" customFormat="1" ht="26.25" customHeight="1" thickBot="1" x14ac:dyDescent="0.25">
      <c r="A28" s="110" t="s">
        <v>77</v>
      </c>
      <c r="B28" s="39">
        <v>10</v>
      </c>
      <c r="C28" s="38" t="s">
        <v>6</v>
      </c>
      <c r="D28" s="14">
        <v>1</v>
      </c>
      <c r="E28" s="39" t="s">
        <v>36</v>
      </c>
      <c r="F28" s="16">
        <v>8000</v>
      </c>
      <c r="G28" s="17">
        <f t="shared" si="0"/>
        <v>8000</v>
      </c>
      <c r="H28" s="18"/>
      <c r="I28" s="18"/>
      <c r="J28" s="89" t="s">
        <v>88</v>
      </c>
      <c r="K28" s="92" t="s">
        <v>78</v>
      </c>
      <c r="L28" s="95" t="s">
        <v>1</v>
      </c>
      <c r="M28" s="95" t="s">
        <v>2</v>
      </c>
      <c r="N28" s="95" t="s">
        <v>3</v>
      </c>
      <c r="O28" s="82" t="s">
        <v>4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</row>
    <row r="29" spans="1:131" s="8" customFormat="1" ht="26.25" customHeight="1" thickBot="1" x14ac:dyDescent="0.25">
      <c r="A29" s="111"/>
      <c r="B29" s="39">
        <v>20</v>
      </c>
      <c r="C29" s="38" t="s">
        <v>9</v>
      </c>
      <c r="D29" s="14">
        <v>1</v>
      </c>
      <c r="E29" s="39" t="s">
        <v>36</v>
      </c>
      <c r="F29" s="16">
        <v>23000</v>
      </c>
      <c r="G29" s="17">
        <f t="shared" si="0"/>
        <v>23000</v>
      </c>
      <c r="H29" s="18"/>
      <c r="I29" s="18"/>
      <c r="J29" s="90"/>
      <c r="K29" s="93"/>
      <c r="L29" s="96"/>
      <c r="M29" s="96"/>
      <c r="N29" s="96"/>
      <c r="O29" s="87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</row>
    <row r="30" spans="1:131" s="8" customFormat="1" ht="26.25" customHeight="1" thickBot="1" x14ac:dyDescent="0.25">
      <c r="A30" s="112"/>
      <c r="B30" s="39">
        <v>30</v>
      </c>
      <c r="C30" s="38" t="s">
        <v>9</v>
      </c>
      <c r="D30" s="14">
        <v>1</v>
      </c>
      <c r="E30" s="39" t="s">
        <v>36</v>
      </c>
      <c r="F30" s="16">
        <v>32500</v>
      </c>
      <c r="G30" s="17">
        <f t="shared" si="0"/>
        <v>32500</v>
      </c>
      <c r="H30" s="18"/>
      <c r="I30" s="18"/>
      <c r="J30" s="90"/>
      <c r="K30" s="93"/>
      <c r="L30" s="96"/>
      <c r="M30" s="96"/>
      <c r="N30" s="96"/>
      <c r="O30" s="87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</row>
    <row r="31" spans="1:131" s="1" customFormat="1" ht="26.25" customHeight="1" thickBot="1" x14ac:dyDescent="0.25">
      <c r="A31" s="70" t="s">
        <v>56</v>
      </c>
      <c r="B31" s="39" t="s">
        <v>5</v>
      </c>
      <c r="C31" s="13" t="s">
        <v>6</v>
      </c>
      <c r="D31" s="14">
        <v>1</v>
      </c>
      <c r="E31" s="39" t="s">
        <v>36</v>
      </c>
      <c r="F31" s="16">
        <v>8000</v>
      </c>
      <c r="G31" s="17">
        <f t="shared" si="0"/>
        <v>8000</v>
      </c>
      <c r="H31" s="18"/>
      <c r="I31" s="18"/>
      <c r="J31" s="90"/>
      <c r="K31" s="93"/>
      <c r="L31" s="96"/>
      <c r="M31" s="96"/>
      <c r="N31" s="96"/>
      <c r="O31" s="87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</row>
    <row r="32" spans="1:131" s="7" customFormat="1" ht="26.25" customHeight="1" thickBot="1" x14ac:dyDescent="0.25">
      <c r="A32" s="70"/>
      <c r="B32" s="39" t="s">
        <v>0</v>
      </c>
      <c r="C32" s="13" t="s">
        <v>6</v>
      </c>
      <c r="D32" s="14">
        <v>1</v>
      </c>
      <c r="E32" s="39" t="s">
        <v>36</v>
      </c>
      <c r="F32" s="16">
        <v>8500</v>
      </c>
      <c r="G32" s="17">
        <f t="shared" si="0"/>
        <v>8500</v>
      </c>
      <c r="H32" s="18"/>
      <c r="I32" s="18"/>
      <c r="J32" s="91"/>
      <c r="K32" s="94"/>
      <c r="L32" s="97"/>
      <c r="M32" s="97"/>
      <c r="N32" s="97"/>
      <c r="O32" s="88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</row>
    <row r="33" spans="1:131" s="7" customFormat="1" ht="39" thickBot="1" x14ac:dyDescent="0.25">
      <c r="A33" s="52" t="s">
        <v>57</v>
      </c>
      <c r="B33" s="39" t="s">
        <v>5</v>
      </c>
      <c r="C33" s="13" t="s">
        <v>6</v>
      </c>
      <c r="D33" s="14">
        <v>1</v>
      </c>
      <c r="E33" s="39" t="s">
        <v>36</v>
      </c>
      <c r="F33" s="16">
        <v>16000</v>
      </c>
      <c r="G33" s="17">
        <f t="shared" si="0"/>
        <v>16000</v>
      </c>
      <c r="H33" s="18"/>
      <c r="I33" s="18"/>
      <c r="J33" s="19" t="s">
        <v>91</v>
      </c>
      <c r="K33" s="20" t="s">
        <v>73</v>
      </c>
      <c r="L33" s="13" t="s">
        <v>1</v>
      </c>
      <c r="M33" s="13" t="s">
        <v>2</v>
      </c>
      <c r="N33" s="13" t="s">
        <v>3</v>
      </c>
      <c r="O33" s="31" t="s">
        <v>4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</row>
    <row r="34" spans="1:131" s="7" customFormat="1" ht="39" thickBot="1" x14ac:dyDescent="0.25">
      <c r="A34" s="54" t="s">
        <v>58</v>
      </c>
      <c r="B34" s="42" t="s">
        <v>5</v>
      </c>
      <c r="C34" s="43" t="s">
        <v>59</v>
      </c>
      <c r="D34" s="44">
        <v>1</v>
      </c>
      <c r="E34" s="42" t="s">
        <v>36</v>
      </c>
      <c r="F34" s="45">
        <v>14000</v>
      </c>
      <c r="G34" s="46">
        <f t="shared" si="0"/>
        <v>14000</v>
      </c>
      <c r="H34" s="47"/>
      <c r="I34" s="47"/>
      <c r="J34" s="40" t="s">
        <v>89</v>
      </c>
      <c r="K34" s="41" t="s">
        <v>74</v>
      </c>
      <c r="L34" s="42" t="s">
        <v>1</v>
      </c>
      <c r="M34" s="42" t="s">
        <v>2</v>
      </c>
      <c r="N34" s="42" t="s">
        <v>3</v>
      </c>
      <c r="O34" s="48" t="s">
        <v>4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</row>
    <row r="35" spans="1:131" s="2" customFormat="1" ht="26.25" customHeight="1" x14ac:dyDescent="0.2">
      <c r="A35" s="84">
        <v>70004339</v>
      </c>
      <c r="B35" s="42">
        <v>10</v>
      </c>
      <c r="C35" s="13" t="s">
        <v>38</v>
      </c>
      <c r="D35" s="44">
        <v>1</v>
      </c>
      <c r="E35" s="49" t="s">
        <v>36</v>
      </c>
      <c r="F35" s="45">
        <v>80000</v>
      </c>
      <c r="G35" s="46">
        <f t="shared" si="0"/>
        <v>80000</v>
      </c>
      <c r="H35" s="47"/>
      <c r="I35" s="47"/>
      <c r="J35" s="89" t="s">
        <v>90</v>
      </c>
      <c r="K35" s="92" t="s">
        <v>74</v>
      </c>
      <c r="L35" s="95" t="s">
        <v>1</v>
      </c>
      <c r="M35" s="95" t="s">
        <v>2</v>
      </c>
      <c r="N35" s="95" t="s">
        <v>3</v>
      </c>
      <c r="O35" s="82" t="s">
        <v>4</v>
      </c>
    </row>
    <row r="36" spans="1:131" s="2" customFormat="1" ht="26.25" customHeight="1" thickBot="1" x14ac:dyDescent="0.25">
      <c r="A36" s="85"/>
      <c r="B36" s="33">
        <v>20</v>
      </c>
      <c r="C36" s="51" t="s">
        <v>6</v>
      </c>
      <c r="D36" s="32">
        <v>2</v>
      </c>
      <c r="E36" s="50" t="s">
        <v>36</v>
      </c>
      <c r="F36" s="34">
        <v>8500</v>
      </c>
      <c r="G36" s="35">
        <f t="shared" si="0"/>
        <v>17000</v>
      </c>
      <c r="H36" s="36"/>
      <c r="I36" s="36"/>
      <c r="J36" s="123"/>
      <c r="K36" s="124"/>
      <c r="L36" s="125"/>
      <c r="M36" s="125"/>
      <c r="N36" s="125"/>
      <c r="O36" s="83"/>
    </row>
    <row r="37" spans="1:131" ht="17.45" customHeight="1" thickTop="1" thickBot="1" x14ac:dyDescent="0.25">
      <c r="A37" s="106" t="s">
        <v>32</v>
      </c>
      <c r="B37" s="107"/>
      <c r="C37" s="107"/>
      <c r="D37" s="107"/>
      <c r="E37" s="107"/>
      <c r="F37" s="107"/>
      <c r="G37" s="12">
        <f>SUM(G7:G36)</f>
        <v>1495698</v>
      </c>
      <c r="H37" s="108"/>
      <c r="I37" s="108"/>
      <c r="J37" s="108"/>
      <c r="K37" s="108"/>
      <c r="L37" s="108"/>
      <c r="M37" s="108"/>
      <c r="N37" s="108"/>
      <c r="O37" s="109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</row>
    <row r="38" spans="1:131" ht="22.9" customHeight="1" thickTop="1" thickBot="1" x14ac:dyDescent="0.25">
      <c r="A38" s="101" t="s">
        <v>33</v>
      </c>
      <c r="B38" s="102"/>
      <c r="C38" s="102"/>
      <c r="D38" s="102"/>
      <c r="E38" s="102"/>
      <c r="F38" s="102"/>
      <c r="G38" s="102"/>
      <c r="H38" s="103"/>
      <c r="I38" s="9">
        <f>SUM(I7:I36)</f>
        <v>0</v>
      </c>
      <c r="J38" s="104"/>
      <c r="K38" s="102"/>
      <c r="L38" s="102"/>
      <c r="M38" s="102"/>
      <c r="N38" s="102"/>
      <c r="O38" s="105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</row>
    <row r="39" spans="1:131" ht="13.5" thickTop="1" x14ac:dyDescent="0.2">
      <c r="A39" s="58" t="s">
        <v>95</v>
      </c>
      <c r="B39" s="59"/>
      <c r="C39" s="58"/>
      <c r="D39" s="58"/>
      <c r="E39" s="58"/>
      <c r="F39" s="60"/>
      <c r="G39" s="60"/>
      <c r="H39" s="58"/>
      <c r="I39" s="58"/>
      <c r="J39" s="58"/>
      <c r="K39" s="59"/>
      <c r="L39" s="58"/>
      <c r="M39" s="59"/>
      <c r="N39" s="58"/>
      <c r="O39" s="58"/>
    </row>
    <row r="40" spans="1:131" x14ac:dyDescent="0.2">
      <c r="A40" s="61" t="s">
        <v>96</v>
      </c>
      <c r="B40" s="121" t="s">
        <v>97</v>
      </c>
      <c r="C40" s="121"/>
      <c r="D40" s="121"/>
      <c r="E40" s="121"/>
      <c r="F40" s="62" t="s">
        <v>98</v>
      </c>
      <c r="G40" s="63"/>
      <c r="H40" s="64"/>
      <c r="I40" s="63"/>
      <c r="J40" s="65"/>
      <c r="K40" s="65"/>
      <c r="L40" s="63"/>
      <c r="M40" s="65"/>
      <c r="N40" s="63"/>
      <c r="O40" s="63"/>
    </row>
    <row r="41" spans="1:131" x14ac:dyDescent="0.2">
      <c r="A41" s="63"/>
      <c r="B41" s="65"/>
      <c r="C41" s="63"/>
      <c r="D41" s="63"/>
      <c r="E41" s="63"/>
      <c r="F41" s="64"/>
      <c r="G41" s="64"/>
      <c r="H41" s="66" t="s">
        <v>99</v>
      </c>
      <c r="I41" s="63"/>
      <c r="J41" s="65"/>
      <c r="K41" s="65"/>
      <c r="L41" s="63"/>
      <c r="M41" s="65"/>
      <c r="N41" s="63"/>
      <c r="O41" s="63"/>
    </row>
    <row r="42" spans="1:131" x14ac:dyDescent="0.2">
      <c r="A42" s="63"/>
      <c r="B42" s="65"/>
      <c r="C42" s="63"/>
      <c r="D42" s="63"/>
      <c r="E42" s="63"/>
      <c r="F42" s="64"/>
      <c r="G42" s="64"/>
      <c r="H42" s="66"/>
      <c r="I42" s="63"/>
      <c r="J42" s="65"/>
      <c r="K42" s="65"/>
      <c r="L42" s="63"/>
      <c r="M42" s="65"/>
      <c r="N42" s="63"/>
      <c r="O42" s="63"/>
    </row>
    <row r="43" spans="1:131" x14ac:dyDescent="0.2">
      <c r="A43" s="63"/>
      <c r="B43" s="65"/>
      <c r="C43" s="63"/>
      <c r="D43" s="63"/>
      <c r="E43" s="63"/>
      <c r="F43" s="64"/>
      <c r="G43" s="67"/>
      <c r="H43" s="66"/>
      <c r="I43" s="63"/>
      <c r="J43" s="65"/>
      <c r="K43" s="65"/>
      <c r="L43" s="63"/>
      <c r="M43" s="65"/>
      <c r="N43" s="63"/>
      <c r="O43" s="63"/>
    </row>
    <row r="44" spans="1:131" x14ac:dyDescent="0.2">
      <c r="A44" s="63"/>
      <c r="B44" s="65"/>
      <c r="C44" s="63"/>
      <c r="D44" s="63"/>
      <c r="E44" s="63"/>
      <c r="F44" s="64"/>
      <c r="G44" s="64"/>
      <c r="H44" s="66"/>
      <c r="I44" s="63"/>
      <c r="J44" s="65"/>
      <c r="K44" s="65"/>
      <c r="L44" s="63"/>
      <c r="M44" s="65"/>
      <c r="N44" s="63"/>
      <c r="O44" s="63"/>
    </row>
    <row r="45" spans="1:131" x14ac:dyDescent="0.2">
      <c r="A45" s="63"/>
      <c r="B45" s="65"/>
      <c r="C45" s="63"/>
      <c r="D45" s="63"/>
      <c r="E45" s="63"/>
      <c r="F45" s="64"/>
      <c r="G45" s="64"/>
      <c r="H45" s="64"/>
      <c r="I45" s="66"/>
      <c r="J45" s="65"/>
      <c r="K45" s="65"/>
      <c r="L45" s="63"/>
      <c r="M45" s="65"/>
      <c r="N45" s="63"/>
      <c r="O45" s="63"/>
    </row>
    <row r="46" spans="1:131" ht="15" x14ac:dyDescent="0.2">
      <c r="A46" s="65"/>
      <c r="B46" s="65"/>
      <c r="C46" s="63"/>
      <c r="D46" s="63"/>
      <c r="E46" s="63"/>
      <c r="F46" s="68"/>
      <c r="G46" s="69"/>
      <c r="H46" s="63"/>
      <c r="I46" s="63"/>
      <c r="J46" s="122" t="s">
        <v>100</v>
      </c>
      <c r="K46" s="122"/>
      <c r="L46" s="122"/>
      <c r="M46" s="122"/>
      <c r="N46" s="122"/>
      <c r="O46" s="122"/>
    </row>
    <row r="47" spans="1:131" x14ac:dyDescent="0.2">
      <c r="A47" s="65"/>
      <c r="B47" s="65"/>
      <c r="C47" s="63"/>
      <c r="D47" s="63"/>
      <c r="E47" s="63"/>
      <c r="F47" s="63"/>
      <c r="G47" s="63"/>
      <c r="H47" s="63"/>
      <c r="I47" s="63"/>
      <c r="J47" s="121" t="s">
        <v>101</v>
      </c>
      <c r="K47" s="121"/>
      <c r="L47" s="121"/>
      <c r="M47" s="121"/>
      <c r="N47" s="121"/>
      <c r="O47" s="121"/>
    </row>
    <row r="48" spans="1:131" x14ac:dyDescent="0.2">
      <c r="A48" s="65"/>
      <c r="B48" s="65"/>
      <c r="C48" s="63"/>
      <c r="D48" s="63"/>
      <c r="E48" s="63"/>
      <c r="F48" s="63"/>
      <c r="G48" s="63"/>
      <c r="H48" s="63"/>
      <c r="I48" s="63"/>
      <c r="J48" s="121" t="s">
        <v>102</v>
      </c>
      <c r="K48" s="121"/>
      <c r="L48" s="121"/>
      <c r="M48" s="121"/>
      <c r="N48" s="121"/>
      <c r="O48" s="121"/>
    </row>
  </sheetData>
  <mergeCells count="77">
    <mergeCell ref="B40:E40"/>
    <mergeCell ref="J46:O46"/>
    <mergeCell ref="J47:O47"/>
    <mergeCell ref="J48:O48"/>
    <mergeCell ref="J35:J36"/>
    <mergeCell ref="K35:K36"/>
    <mergeCell ref="L35:L36"/>
    <mergeCell ref="M35:M36"/>
    <mergeCell ref="N35:N36"/>
    <mergeCell ref="M13:M14"/>
    <mergeCell ref="J18:J19"/>
    <mergeCell ref="K18:K19"/>
    <mergeCell ref="N13:N14"/>
    <mergeCell ref="O13:O14"/>
    <mergeCell ref="J13:J14"/>
    <mergeCell ref="K13:K14"/>
    <mergeCell ref="J15:J16"/>
    <mergeCell ref="K15:K16"/>
    <mergeCell ref="L15:L16"/>
    <mergeCell ref="M15:M16"/>
    <mergeCell ref="N15:N16"/>
    <mergeCell ref="O15:O16"/>
    <mergeCell ref="O5:O6"/>
    <mergeCell ref="K5:K6"/>
    <mergeCell ref="L5:L6"/>
    <mergeCell ref="N5:N6"/>
    <mergeCell ref="D5:D6"/>
    <mergeCell ref="E5:E6"/>
    <mergeCell ref="F5:G5"/>
    <mergeCell ref="H5:I5"/>
    <mergeCell ref="A1:O1"/>
    <mergeCell ref="A2:O2"/>
    <mergeCell ref="A3:O3"/>
    <mergeCell ref="A38:H38"/>
    <mergeCell ref="J38:O38"/>
    <mergeCell ref="A37:F37"/>
    <mergeCell ref="H37:O37"/>
    <mergeCell ref="L18:L19"/>
    <mergeCell ref="N18:N19"/>
    <mergeCell ref="O18:O19"/>
    <mergeCell ref="M18:M19"/>
    <mergeCell ref="A31:A32"/>
    <mergeCell ref="A28:A30"/>
    <mergeCell ref="J25:J26"/>
    <mergeCell ref="L25:L26"/>
    <mergeCell ref="N20:N24"/>
    <mergeCell ref="O20:O24"/>
    <mergeCell ref="O35:O36"/>
    <mergeCell ref="A35:A36"/>
    <mergeCell ref="N25:N26"/>
    <mergeCell ref="O25:O26"/>
    <mergeCell ref="M25:M26"/>
    <mergeCell ref="K25:K26"/>
    <mergeCell ref="M20:M24"/>
    <mergeCell ref="O28:O32"/>
    <mergeCell ref="J28:J32"/>
    <mergeCell ref="K28:K32"/>
    <mergeCell ref="L28:L32"/>
    <mergeCell ref="M28:M32"/>
    <mergeCell ref="N28:N32"/>
    <mergeCell ref="A5:A6"/>
    <mergeCell ref="B5:B6"/>
    <mergeCell ref="C5:C6"/>
    <mergeCell ref="J11:J12"/>
    <mergeCell ref="K11:K12"/>
    <mergeCell ref="L11:L12"/>
    <mergeCell ref="M11:M12"/>
    <mergeCell ref="N11:N12"/>
    <mergeCell ref="O11:O12"/>
    <mergeCell ref="A11:A12"/>
    <mergeCell ref="A13:A14"/>
    <mergeCell ref="L13:L14"/>
    <mergeCell ref="A20:A21"/>
    <mergeCell ref="A23:A24"/>
    <mergeCell ref="K20:K24"/>
    <mergeCell ref="L20:L24"/>
    <mergeCell ref="J20:J24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2019-09-16T06:13:25Z</cp:lastPrinted>
  <dcterms:created xsi:type="dcterms:W3CDTF">2019-08-01T11:10:14Z</dcterms:created>
  <dcterms:modified xsi:type="dcterms:W3CDTF">2019-09-16T12:28:54Z</dcterms:modified>
  <cp:category/>
</cp:coreProperties>
</file>