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128" documentId="14_{D2BC0033-DA82-4940-AB1F-F12A28CD241A}" xr6:coauthVersionLast="47" xr6:coauthVersionMax="47" xr10:uidLastSave="{A61D5638-0B8A-4B26-B27D-40FE56D3D5FD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F8" i="2"/>
  <c r="F9" i="2"/>
  <c r="F10" i="2"/>
  <c r="F11" i="2"/>
  <c r="F6" i="2"/>
  <c r="H6" i="2"/>
  <c r="H7" i="2"/>
  <c r="H8" i="2"/>
  <c r="H9" i="2"/>
  <c r="H10" i="2"/>
  <c r="E12" i="2" l="1"/>
  <c r="H11" i="2" l="1"/>
  <c r="G12" i="2" l="1"/>
  <c r="G13" i="2" s="1"/>
  <c r="F1041347" i="2" l="1"/>
</calcChain>
</file>

<file path=xl/sharedStrings.xml><?xml version="1.0" encoding="utf-8"?>
<sst xmlns="http://schemas.openxmlformats.org/spreadsheetml/2006/main" count="37" uniqueCount="27">
  <si>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</si>
  <si>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</si>
  <si>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</si>
  <si>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</si>
  <si>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</si>
  <si>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</si>
  <si>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</si>
  <si>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</si>
  <si>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</si>
  <si>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</si>
  <si>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</si>
  <si>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</si>
  <si>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</si>
  <si>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</si>
  <si>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</si>
  <si>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</si>
  <si>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</si>
  <si>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Příloha č. 1 - Specifikace předmětu koupě / veřejné zakázky</t>
  </si>
  <si>
    <t>Mezisoučet za sklad údržby:</t>
  </si>
  <si>
    <t>Dodávka pro Ubytovací služby a Stravovací služby, převezme Stupková Jaroslava tel. 596996441, sklad údržby - místnost č.A1/16, Studentská 1770/1, Ostrava - Poruba, 700 32</t>
  </si>
  <si>
    <t>Dodávka instalatérského materiálu 7/2025</t>
  </si>
  <si>
    <t>Sedačka WC SLOVARM T3551</t>
  </si>
  <si>
    <t xml:space="preserve">Napouštěcí ventil ALCADRAIN spodní A17, 1/2 </t>
  </si>
  <si>
    <t>GEBO DSK opravný třmen 1/2</t>
  </si>
  <si>
    <t>GEBO DSK opravný třmen 3/4</t>
  </si>
  <si>
    <t>Sprchová hadice NOVASERVIS , chrom met/ 155,0-150cm</t>
  </si>
  <si>
    <t>Baterie stojánková TITANIA IRIS, Typ:92096.0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</si>
</sst>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54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3" borderId="8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164" fontId="15" fillId="3" borderId="9" xfId="0" applyNumberFormat="1" applyFont="1" applyFill="1" applyBorder="1" applyAlignment="1">
      <alignment horizontal="center" vertic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164" fontId="11" fillId="3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17" fillId="3" borderId="9" xfId="0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5" fillId="3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1" fillId="0" borderId="7" xfId="0" applyNumberFormat="1" applyFont="1" applyBorder="1" applyAlignment="1">
      <alignment horizontal="center" vertical="center"/>
    </xf>
    <xf numFmtId="1" fontId="21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3" fillId="0" borderId="13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1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1" fontId="2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wrapText="1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47"/>
  <sheetViews>
    <sheetView tabSelected="1" zoomScale="80" zoomScaleNormal="80" workbookViewId="0">
      <selection activeCell="F48" sqref="F48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4" style="1" customWidth="1"/>
    <col min="5" max="5" width="11.453125" style="6" customWidth="1"/>
    <col min="6" max="6" width="21.453125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39" t="s">
        <v>17</v>
      </c>
      <c r="B2" s="39"/>
      <c r="C2" s="39"/>
      <c r="D2" s="39"/>
      <c r="E2" s="39"/>
      <c r="F2" s="39"/>
      <c r="G2" s="39"/>
      <c r="H2" s="39"/>
    </row>
    <row r="3" spans="1:8" s="3" customFormat="1" ht="18.5" x14ac:dyDescent="0.35">
      <c r="A3" s="40" t="s">
        <v>20</v>
      </c>
      <c r="B3" s="39"/>
      <c r="C3" s="39"/>
      <c r="D3" s="39"/>
      <c r="E3" s="39"/>
      <c r="F3" s="39"/>
      <c r="G3" s="39"/>
      <c r="H3" s="39"/>
    </row>
    <row r="4" spans="1:8" s="3" customFormat="1" ht="19" thickBot="1" x14ac:dyDescent="0.4">
      <c r="A4" s="11"/>
      <c r="C4" s="11"/>
      <c r="D4" s="11"/>
      <c r="E4" s="11"/>
      <c r="F4" s="11"/>
      <c r="G4" s="11"/>
      <c r="H4" s="11"/>
    </row>
    <row r="5" spans="1:8" s="9" customFormat="1" ht="60" customHeight="1" thickBot="1" x14ac:dyDescent="0.4">
      <c r="A5" s="14" t="s">
        <v>12</v>
      </c>
      <c r="B5" s="26" t="s">
        <v>13</v>
      </c>
      <c r="C5" s="15" t="s">
        <v>14</v>
      </c>
      <c r="D5" s="29" t="s">
        <v>19</v>
      </c>
      <c r="E5" s="16" t="s">
        <v>3</v>
      </c>
      <c r="F5" s="16" t="s">
        <v>4</v>
      </c>
      <c r="G5" s="17" t="s">
        <v>1</v>
      </c>
      <c r="H5" s="18" t="s">
        <v>2</v>
      </c>
    </row>
    <row r="6" spans="1:8" s="9" customFormat="1" ht="15" customHeight="1" x14ac:dyDescent="0.35">
      <c r="A6" s="33">
        <v>1</v>
      </c>
      <c r="B6" s="51">
        <v>15</v>
      </c>
      <c r="C6" s="52" t="s">
        <v>16</v>
      </c>
      <c r="D6" s="53" t="s">
        <v>21</v>
      </c>
      <c r="E6" s="31">
        <v>77</v>
      </c>
      <c r="F6" s="31">
        <f>B6*E6</f>
        <v>1155</v>
      </c>
      <c r="G6" s="10" t="s">
        <v>11</v>
      </c>
      <c r="H6" s="12" t="e">
        <f t="shared" ref="H6:H11" si="0">B6*G6</f>
        <v>#VALUE!</v>
      </c>
    </row>
    <row r="7" spans="1:8" s="9" customFormat="1" ht="15" customHeight="1" x14ac:dyDescent="0.35">
      <c r="A7" s="34">
        <v>2</v>
      </c>
      <c r="B7" s="48">
        <v>10</v>
      </c>
      <c r="C7" s="49" t="s">
        <v>16</v>
      </c>
      <c r="D7" s="50" t="s">
        <v>22</v>
      </c>
      <c r="E7" s="32">
        <v>115</v>
      </c>
      <c r="F7" s="32">
        <f t="shared" ref="F7:F11" si="1">B7*E7</f>
        <v>1150</v>
      </c>
      <c r="G7" s="2" t="s">
        <v>11</v>
      </c>
      <c r="H7" s="13" t="e">
        <f t="shared" ref="H7:H10" si="2">B7*G7</f>
        <v>#VALUE!</v>
      </c>
    </row>
    <row r="8" spans="1:8" s="9" customFormat="1" ht="15" customHeight="1" x14ac:dyDescent="0.35">
      <c r="A8" s="34">
        <v>3</v>
      </c>
      <c r="B8" s="48">
        <v>5</v>
      </c>
      <c r="C8" s="49" t="s">
        <v>16</v>
      </c>
      <c r="D8" s="50" t="s">
        <v>23</v>
      </c>
      <c r="E8" s="32">
        <v>138</v>
      </c>
      <c r="F8" s="32">
        <f t="shared" si="1"/>
        <v>690</v>
      </c>
      <c r="G8" s="2" t="s">
        <v>11</v>
      </c>
      <c r="H8" s="13" t="e">
        <f t="shared" si="2"/>
        <v>#VALUE!</v>
      </c>
    </row>
    <row r="9" spans="1:8" s="9" customFormat="1" ht="15" customHeight="1" x14ac:dyDescent="0.35">
      <c r="A9" s="34">
        <v>4</v>
      </c>
      <c r="B9" s="48">
        <v>3</v>
      </c>
      <c r="C9" s="49" t="s">
        <v>16</v>
      </c>
      <c r="D9" s="50" t="s">
        <v>24</v>
      </c>
      <c r="E9" s="32">
        <v>116</v>
      </c>
      <c r="F9" s="32">
        <f t="shared" si="1"/>
        <v>348</v>
      </c>
      <c r="G9" s="2" t="s">
        <v>11</v>
      </c>
      <c r="H9" s="13" t="e">
        <f t="shared" si="2"/>
        <v>#VALUE!</v>
      </c>
    </row>
    <row r="10" spans="1:8" s="9" customFormat="1" ht="15" customHeight="1" x14ac:dyDescent="0.35">
      <c r="A10" s="34">
        <v>5</v>
      </c>
      <c r="B10" s="48">
        <v>20</v>
      </c>
      <c r="C10" s="49" t="s">
        <v>16</v>
      </c>
      <c r="D10" s="50" t="s">
        <v>25</v>
      </c>
      <c r="E10" s="32">
        <v>139</v>
      </c>
      <c r="F10" s="32">
        <f t="shared" si="1"/>
        <v>2780</v>
      </c>
      <c r="G10" s="2" t="s">
        <v>11</v>
      </c>
      <c r="H10" s="13" t="e">
        <f t="shared" si="2"/>
        <v>#VALUE!</v>
      </c>
    </row>
    <row r="11" spans="1:8" ht="15" thickBot="1" x14ac:dyDescent="0.4">
      <c r="A11" s="38">
        <v>6</v>
      </c>
      <c r="B11" s="48">
        <v>10</v>
      </c>
      <c r="C11" s="49" t="s">
        <v>16</v>
      </c>
      <c r="D11" s="50" t="s">
        <v>26</v>
      </c>
      <c r="E11" s="32">
        <v>483</v>
      </c>
      <c r="F11" s="32">
        <f t="shared" si="1"/>
        <v>4830</v>
      </c>
      <c r="G11" s="2" t="s">
        <v>11</v>
      </c>
      <c r="H11" s="13" t="e">
        <f t="shared" si="0"/>
        <v>#VALUE!</v>
      </c>
    </row>
    <row r="12" spans="1:8" ht="19" thickBot="1" x14ac:dyDescent="0.4">
      <c r="A12" s="35"/>
      <c r="B12" s="36"/>
      <c r="C12" s="37"/>
      <c r="D12" s="30" t="s">
        <v>18</v>
      </c>
      <c r="E12" s="42">
        <f>SUM(F6:F11)</f>
        <v>10953</v>
      </c>
      <c r="F12" s="42"/>
      <c r="G12" s="42" t="e">
        <f>SUM(H6:H11)</f>
        <v>#VALUE!</v>
      </c>
      <c r="H12" s="43"/>
    </row>
    <row r="13" spans="1:8" ht="19" thickBot="1" x14ac:dyDescent="0.4">
      <c r="A13" s="23"/>
      <c r="B13" s="27"/>
      <c r="C13" s="24"/>
      <c r="D13" s="25" t="s">
        <v>5</v>
      </c>
      <c r="E13" s="41"/>
      <c r="F13" s="42"/>
      <c r="G13" s="42" t="e">
        <f>G12</f>
        <v>#VALUE!</v>
      </c>
      <c r="H13" s="43"/>
    </row>
    <row r="14" spans="1:8" ht="18.5" x14ac:dyDescent="0.35">
      <c r="A14" s="19"/>
      <c r="B14" s="28"/>
      <c r="C14" s="20"/>
      <c r="D14" s="21"/>
      <c r="E14" s="22"/>
      <c r="F14" s="22"/>
      <c r="G14" s="22"/>
      <c r="H14" s="22"/>
    </row>
    <row r="15" spans="1:8" x14ac:dyDescent="0.35">
      <c r="A15" s="47" t="s">
        <v>15</v>
      </c>
      <c r="B15" s="47"/>
      <c r="C15" s="47"/>
      <c r="D15" s="47"/>
      <c r="E15" s="47"/>
      <c r="F15" s="47"/>
      <c r="G15" s="47"/>
      <c r="H15" s="47"/>
    </row>
    <row r="16" spans="1:8" x14ac:dyDescent="0.35">
      <c r="A16" s="5"/>
    </row>
    <row r="17" spans="1:8" x14ac:dyDescent="0.35">
      <c r="A17" s="7" t="s">
        <v>0</v>
      </c>
      <c r="B17" s="46" t="s">
        <v>8</v>
      </c>
      <c r="C17" s="46"/>
      <c r="D17" s="46"/>
      <c r="G17" s="8" t="s">
        <v>7</v>
      </c>
    </row>
    <row r="24" spans="1:8" x14ac:dyDescent="0.35">
      <c r="D24" s="45" t="s">
        <v>6</v>
      </c>
      <c r="E24" s="45"/>
      <c r="F24" s="45"/>
      <c r="G24" s="45"/>
      <c r="H24" s="45"/>
    </row>
    <row r="25" spans="1:8" x14ac:dyDescent="0.35">
      <c r="D25" s="44" t="s">
        <v>9</v>
      </c>
      <c r="E25" s="44"/>
      <c r="F25" s="44"/>
      <c r="G25" s="44"/>
      <c r="H25" s="44"/>
    </row>
    <row r="26" spans="1:8" x14ac:dyDescent="0.35">
      <c r="D26" s="44" t="s">
        <v>10</v>
      </c>
      <c r="E26" s="44"/>
      <c r="F26" s="44"/>
      <c r="G26" s="44"/>
      <c r="H26" s="44"/>
    </row>
    <row r="1041347" spans="6:6" s="1" customFormat="1" x14ac:dyDescent="0.35">
      <c r="F1041347" s="6">
        <f>SUM(F2:F1041346)</f>
        <v>10953</v>
      </c>
    </row>
  </sheetData>
  <sheetProtection selectLockedCells="1"/>
  <mergeCells count="11">
    <mergeCell ref="A2:H2"/>
    <mergeCell ref="A3:H3"/>
    <mergeCell ref="E13:F13"/>
    <mergeCell ref="G13:H13"/>
    <mergeCell ref="D26:H26"/>
    <mergeCell ref="D24:H24"/>
    <mergeCell ref="D25:H25"/>
    <mergeCell ref="E12:F12"/>
    <mergeCell ref="G12:H12"/>
    <mergeCell ref="B17:D17"/>
    <mergeCell ref="A15:H15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2025-09-26T08:55:35Z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