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showInkAnnotation="0" codeName="ThisWorkbook" defaultThemeVersion="124226"/>
  <xr:revisionPtr revIDLastSave="0" documentId="8_{FF595C79-BF73-43CE-8D83-E1EA948C2386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Úvod" sheetId="1" r:id="rId1"/>
    <sheet name="Výpočetní cluster" sheetId="27" r:id="rId2"/>
    <sheet name="Výpočetní servery" sheetId="3" r:id="rId3"/>
    <sheet name="Výpočetní síť" sheetId="4" r:id="rId4"/>
    <sheet name="Úložiště SCRATCH" sheetId="22" r:id="rId5"/>
    <sheet name="Úložiště HOME" sheetId="20" r:id="rId6"/>
    <sheet name="Úložiště infrastruktury" sheetId="21" r:id="rId7"/>
    <sheet name="Servery" sheetId="12" r:id="rId8"/>
    <sheet name="Zálohování" sheetId="26" r:id="rId9"/>
    <sheet name="Software" sheetId="13" r:id="rId10"/>
    <sheet name="Integrace" sheetId="15" r:id="rId11"/>
    <sheet name="Soulad s požadavky" sheetId="24" r:id="rId12"/>
    <sheet name="Závěr" sheetId="16" r:id="rId13"/>
  </sheets>
  <definedNames>
    <definedName name="CPU_freq">#REF!</definedName>
    <definedName name="CPU_ncores">#REF!</definedName>
    <definedName name="CPU_Rpeak">#REF!</definedName>
    <definedName name="_xlnm.Print_Area" localSheetId="10">Integrace!$A$1:$D$8</definedName>
    <definedName name="_xlnm.Print_Area" localSheetId="7">Servery!$A$1:$D$8</definedName>
    <definedName name="_xlnm.Print_Area" localSheetId="9">Software!$A$1:$D$9</definedName>
    <definedName name="_xlnm.Print_Area" localSheetId="11">'Soulad s požadavky'!$A$1:$D$312</definedName>
    <definedName name="_xlnm.Print_Area" localSheetId="5">'Úložiště HOME'!$A$1:$D$10</definedName>
    <definedName name="_xlnm.Print_Area" localSheetId="6">'Úložiště infrastruktury'!$A$1:$D$10</definedName>
    <definedName name="_xlnm.Print_Area" localSheetId="4">'Úložiště SCRATCH'!$A$1:$D$10</definedName>
    <definedName name="_xlnm.Print_Area" localSheetId="0">Úvod!$A$1:$I$20</definedName>
    <definedName name="_xlnm.Print_Area" localSheetId="1">'Výpočetní cluster'!$A$1:$D$3</definedName>
    <definedName name="_xlnm.Print_Area" localSheetId="2">'Výpočetní servery'!$A$1:$D$28</definedName>
    <definedName name="_xlnm.Print_Area" localSheetId="3">'Výpočetní síť'!$A$1:$D$4</definedName>
    <definedName name="_xlnm.Print_Area" localSheetId="8">Zálohování!$A$1:$D$4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2" i="24" l="1"/>
  <c r="B321" i="24"/>
  <c r="B320" i="24"/>
  <c r="B319" i="24"/>
  <c r="B318" i="24"/>
  <c r="B317" i="24"/>
  <c r="B316" i="24"/>
  <c r="B315" i="24"/>
  <c r="B314" i="24"/>
  <c r="B313" i="24"/>
  <c r="D18" i="3"/>
  <c r="D29" i="3"/>
  <c r="D15" i="3"/>
  <c r="D12" i="3"/>
  <c r="D27" i="3"/>
  <c r="D28" i="3"/>
  <c r="C6" i="20" l="1"/>
  <c r="C4" i="20"/>
  <c r="C6" i="21"/>
  <c r="C4" i="21"/>
  <c r="B312" i="24"/>
  <c r="B311" i="24"/>
  <c r="B5" i="24" l="1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B301" i="24"/>
  <c r="B302" i="24"/>
  <c r="B303" i="24"/>
  <c r="B304" i="24"/>
  <c r="B305" i="24"/>
  <c r="B306" i="24"/>
  <c r="B307" i="24"/>
  <c r="B308" i="24"/>
  <c r="B309" i="24"/>
  <c r="B310" i="24"/>
  <c r="B4" i="24"/>
</calcChain>
</file>

<file path=xl/sharedStrings.xml><?xml version="1.0" encoding="utf-8"?>
<sst xmlns="http://schemas.openxmlformats.org/spreadsheetml/2006/main" count="518" uniqueCount="95">
  <si>
    <t>Příloha č. 2 – Technické parametry nabídky</t>
  </si>
  <si>
    <t>Dodavatel</t>
  </si>
  <si>
    <t>Vyplňte jméno dodavatele</t>
  </si>
  <si>
    <t>Žádáme o vyplnění hodnot parametrů na všech následujících listech sešitu.</t>
  </si>
  <si>
    <t>Poslední list sešitu je pojmenován Závěr.</t>
  </si>
  <si>
    <t>Pole určená k vyplnění dodavatelem jsou označena žlutě, dodavatel není oprávněn zasahovat do jiných částí sešitu ani měnit předem nastavené funkce.</t>
  </si>
  <si>
    <t>Vyplňují/modifikují se pouze žlutě označená pole.</t>
  </si>
  <si>
    <t>Za závazné se považují hodnoty na vytištěném originálu dokumentu.</t>
  </si>
  <si>
    <t>Parametr</t>
  </si>
  <si>
    <t xml:space="preserve"> Minimální požadovaná hodnota</t>
  </si>
  <si>
    <t>Hodnota</t>
  </si>
  <si>
    <t>Pokyn</t>
  </si>
  <si>
    <t>Výpočetní cluster</t>
  </si>
  <si>
    <t>Vyplňte číselnou hodnotu</t>
  </si>
  <si>
    <t>počet serverů</t>
  </si>
  <si>
    <t>Vyplňte číselnou hodnotu - celé číslo</t>
  </si>
  <si>
    <t>typ serveru</t>
  </si>
  <si>
    <t>Vyplňte označení typu serveru</t>
  </si>
  <si>
    <t>počet procesorů serveru</t>
  </si>
  <si>
    <t>typ procesoru</t>
  </si>
  <si>
    <t>Vyplňte označení typu procesoru</t>
  </si>
  <si>
    <t>počet jader procesoru</t>
  </si>
  <si>
    <t>frekvence procesoru [GHz]</t>
  </si>
  <si>
    <t>TDP procesoru [W]</t>
  </si>
  <si>
    <t>velikost paměti RAM serveru [GiB]</t>
  </si>
  <si>
    <t>počet jader serveru</t>
  </si>
  <si>
    <t>počet jader celkem</t>
  </si>
  <si>
    <t>velikost paměti RAM celkem [GiB]</t>
  </si>
  <si>
    <t>Výpočetní síť</t>
  </si>
  <si>
    <t>Vyplňte označení technologie</t>
  </si>
  <si>
    <t>topologie sítě</t>
  </si>
  <si>
    <t>Úložiště SCRATCH</t>
  </si>
  <si>
    <t>čistá dostupná kapacita [TB]</t>
  </si>
  <si>
    <t>název software řešení úložiště</t>
  </si>
  <si>
    <t>Vyplňte název</t>
  </si>
  <si>
    <t>Úložiště HOME</t>
  </si>
  <si>
    <t>Úložiště infrastruktury</t>
  </si>
  <si>
    <t>Servery</t>
  </si>
  <si>
    <t>počet Přístupových serverů</t>
  </si>
  <si>
    <t>počet Infrastrukturních serverů pro běh služeb dodavatele</t>
  </si>
  <si>
    <t>počet Infrastrukturních serverů pro běh služeb zadavatele</t>
  </si>
  <si>
    <t>počet serverů Síťových bran</t>
  </si>
  <si>
    <t>počet serverů řešení úložišť</t>
  </si>
  <si>
    <t>počet serverů Zálohování</t>
  </si>
  <si>
    <t>Zálohování</t>
  </si>
  <si>
    <t>kapacita diskového úložiště [TB]</t>
  </si>
  <si>
    <t>předpokládaná zálohovací kapacita se zohledněním specifických vlastností řešení (komprese, deduplikace) [TB]</t>
  </si>
  <si>
    <t>Software</t>
  </si>
  <si>
    <t>OS Výpočetních serverů</t>
  </si>
  <si>
    <t>Vyplňte jméno software</t>
  </si>
  <si>
    <t>OS Přístupových serverů</t>
  </si>
  <si>
    <t>OS Infrastrukturních serverů</t>
  </si>
  <si>
    <t>OS serverů Síťových bran</t>
  </si>
  <si>
    <t>OS serverů Zálohování</t>
  </si>
  <si>
    <t>Cluster management software</t>
  </si>
  <si>
    <t>Software Zálohování</t>
  </si>
  <si>
    <t>Požadovaná hodnota</t>
  </si>
  <si>
    <t>Umístění</t>
  </si>
  <si>
    <t>celková hmotnost instalovaných zařízení [t]</t>
  </si>
  <si>
    <t>Napájení</t>
  </si>
  <si>
    <t>ano</t>
  </si>
  <si>
    <t>Soulad s požadavky Zadávací dokumentace</t>
  </si>
  <si>
    <t>Prosím uveďte, zda navrhované řešení je v souladu s požadavky Zadávací dokumentace.</t>
  </si>
  <si>
    <t>Poslední list souboru</t>
  </si>
  <si>
    <t>Hodnoty parametrů musí být vyplněny v souladu s pokyny, významem a způsobem měření uvedeným v textu Přílohy č. 1 zadávací dokumentace s názvem Vymezení požadavků na Velký cluster.</t>
  </si>
  <si>
    <t>Akcelerované výpočetní servery</t>
  </si>
  <si>
    <t>dlouhodobě udržitelná agregovaná rychlost sekvenčního čtení [GB/s]</t>
  </si>
  <si>
    <t>dlouhodobě udržitelná agregovaná rychlost sekvenčního čtení - velikost bloku [KiB]</t>
  </si>
  <si>
    <t>dlouhodobě udržitelná agregovaná rychlost sekvenčního zápisu [GB/s]</t>
  </si>
  <si>
    <t>dlouhodobě udržitelná agregovaná rychlost sekvenčního zápisu - velikost bloku [KiB]</t>
  </si>
  <si>
    <t>dlouhodobě udržitelný výkon I/O operací náhodného charakteru - velikost bloku [KiB]</t>
  </si>
  <si>
    <t>dlouhodobě udržitelný výkon I/O operací náhodného charakteru, čtení/zápis 80%/20% [kIOPs]</t>
  </si>
  <si>
    <t>dlouhodobě udržitelná agregovaná rychlost sekvenčního čtení  [GB/s]</t>
  </si>
  <si>
    <t>technologie sítě (IB NDR apod.)</t>
  </si>
  <si>
    <t>počet GPU akcelerátorů v serveru</t>
  </si>
  <si>
    <t>typ GPU akcelerátoru</t>
  </si>
  <si>
    <t>Vyplňte označení typu karty</t>
  </si>
  <si>
    <t>velikost GPU paměti GPU akcelerátoru [GiB]</t>
  </si>
  <si>
    <t>TDP GPU akcelerátoru</t>
  </si>
  <si>
    <t>velikost paměti RAM serveru na GPU [GiB]</t>
  </si>
  <si>
    <t>Rpeak GPU akcelerátoru FP64  [Tflop/s]</t>
  </si>
  <si>
    <t>Rmax GPU akcelerátoru FP64  [Tflop/s]</t>
  </si>
  <si>
    <t>Rpeak GPU akcelerátorů FP64 celkem [Tflop/s]</t>
  </si>
  <si>
    <t>rychlost připojení do Výpočetní sítě na GPU [Gb/s]</t>
  </si>
  <si>
    <t>agregovaná rychlost připojení serveru do Výpočetní sítě [Gb/s]</t>
  </si>
  <si>
    <t>maximální elektrický příkon serveru [W]</t>
  </si>
  <si>
    <t>Veškeré údaje doplněné ve žlutých polích slouží pouze jako vzor k doplnění. Dodavatelé jsou povinni vyplnit/modifikovat žlutá pole dle skutečnosti tak, aby hodnoty či údaje zde uvedené odpovídaly údajům uvedeným v návrhu technického řešení, který bude součástí nabídky.</t>
  </si>
  <si>
    <t>Výpočetní výkon LINPACK výpočetního clusteru určený dle kapitoly 5.4.1 [TFlop/s]</t>
  </si>
  <si>
    <t>Verze 05.08.2025</t>
  </si>
  <si>
    <t>Chlazení</t>
  </si>
  <si>
    <t>Pomocí DLC jsou chlazeny tyto komponenty Výpočetních serverů: CPU, GPU a síťové adaptéry Výpočetní sítě.</t>
  </si>
  <si>
    <t>Vyplňte, zda je vlastnost splněna, ano nebo ne</t>
  </si>
  <si>
    <t>maximální elektrický příkon - součet štítkových příkonů všech zařízení [kW]</t>
  </si>
  <si>
    <t>předpokládaný průměrný elektrický příkon při maximální výpočetní zátěži [kW]</t>
  </si>
  <si>
    <r>
      <t>maximální zatížení - celková hmotnost racku děleno zabranou plochou racku  [t/m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  <charset val="238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</si>
</sst>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##########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justify"/>
    </xf>
    <xf numFmtId="0" fontId="5" fillId="0" borderId="0" xfId="1"/>
    <xf numFmtId="0" fontId="6" fillId="0" borderId="0" xfId="0" applyFont="1"/>
    <xf numFmtId="0" fontId="0" fillId="2" borderId="0" xfId="0" applyFill="1" applyProtection="1">
      <protection locked="0"/>
    </xf>
    <xf numFmtId="0" fontId="7" fillId="0" borderId="0" xfId="0" applyFont="1"/>
    <xf numFmtId="3" fontId="0" fillId="2" borderId="0" xfId="0" applyNumberFormat="1" applyFill="1" applyProtection="1">
      <protection locked="0"/>
    </xf>
    <xf numFmtId="16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49" fontId="6" fillId="2" borderId="0" xfId="0" applyNumberFormat="1" applyFont="1" applyFill="1" applyProtection="1">
      <protection locked="0"/>
    </xf>
    <xf numFmtId="164" fontId="1" fillId="2" borderId="0" xfId="0" applyNumberFormat="1" applyFont="1" applyFill="1" applyProtection="1">
      <protection locked="0"/>
    </xf>
    <xf numFmtId="49" fontId="5" fillId="3" borderId="0" xfId="1" applyNumberFormat="1" applyFill="1" applyProtection="1">
      <protection locked="0"/>
    </xf>
    <xf numFmtId="0" fontId="8" fillId="0" borderId="0" xfId="0" applyFont="1" applyAlignment="1">
      <alignment vertical="justify"/>
    </xf>
    <xf numFmtId="3" fontId="0" fillId="0" borderId="0" xfId="0" applyNumberFormat="1"/>
    <xf numFmtId="49" fontId="0" fillId="4" borderId="0" xfId="0" applyNumberFormat="1" applyFill="1" applyProtection="1">
      <protection locked="0"/>
    </xf>
    <xf numFmtId="3" fontId="0" fillId="4" borderId="0" xfId="0" applyNumberFormat="1" applyFill="1" applyProtection="1">
      <protection locked="0"/>
    </xf>
    <xf numFmtId="0" fontId="9" fillId="0" borderId="0" xfId="0" applyFont="1" applyAlignment="1">
      <alignment horizontal="justify" wrapText="1"/>
    </xf>
    <xf numFmtId="0" fontId="3" fillId="0" borderId="0" xfId="0" applyFont="1" applyAlignment="1">
      <alignment vertical="justify"/>
    </xf>
    <xf numFmtId="0" fontId="1" fillId="0" borderId="0" xfId="0" applyFont="1" applyAlignment="1">
      <alignment vertical="justify"/>
    </xf>
  </cellXfs>
  <cellStyles count="2">
    <cellStyle name="Excel Built-in Normal" xfId="1" xr:uid="{00000000-0005-0000-0000-000000000000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5:D20"/>
  <sheetViews>
    <sheetView tabSelected="1" zoomScaleNormal="100" zoomScaleSheetLayoutView="100" workbookViewId="0">
      <selection activeCell="C7" sqref="C7"/>
    </sheetView>
  </sheetViews>
  <sheetFormatPr defaultRowHeight="15" x14ac:dyDescent="0.25"/>
  <cols>
    <col min="2" max="2" width="32.42578125" customWidth="1"/>
    <col min="3" max="3" width="27.5703125" customWidth="1"/>
    <col min="4" max="4" width="42" customWidth="1"/>
  </cols>
  <sheetData>
    <row r="5" spans="2:4" ht="26.25" x14ac:dyDescent="0.4">
      <c r="B5" s="2" t="s">
        <v>0</v>
      </c>
    </row>
    <row r="6" spans="2:4" ht="15" customHeight="1" x14ac:dyDescent="0.4">
      <c r="B6" s="2"/>
    </row>
    <row r="7" spans="2:4" ht="21" x14ac:dyDescent="0.35">
      <c r="B7" s="7" t="s">
        <v>1</v>
      </c>
      <c r="C7" s="13"/>
      <c r="D7" t="s">
        <v>2</v>
      </c>
    </row>
    <row r="9" spans="2:4" ht="15.75" x14ac:dyDescent="0.25">
      <c r="B9" s="3" t="s">
        <v>3</v>
      </c>
    </row>
    <row r="10" spans="2:4" ht="15.75" x14ac:dyDescent="0.25">
      <c r="B10" s="3" t="s">
        <v>4</v>
      </c>
    </row>
    <row r="11" spans="2:4" ht="15.75" x14ac:dyDescent="0.25">
      <c r="B11" s="3" t="s">
        <v>5</v>
      </c>
    </row>
    <row r="12" spans="2:4" ht="15.75" x14ac:dyDescent="0.25">
      <c r="B12" s="3" t="s">
        <v>6</v>
      </c>
    </row>
    <row r="14" spans="2:4" ht="32.25" customHeight="1" x14ac:dyDescent="0.25">
      <c r="B14" s="21" t="s">
        <v>64</v>
      </c>
      <c r="C14" s="21"/>
      <c r="D14" s="21"/>
    </row>
    <row r="15" spans="2:4" ht="15.75" x14ac:dyDescent="0.25">
      <c r="B15" s="3"/>
      <c r="C15" s="3"/>
    </row>
    <row r="16" spans="2:4" ht="15.75" x14ac:dyDescent="0.25">
      <c r="B16" s="3" t="s">
        <v>7</v>
      </c>
    </row>
    <row r="18" spans="2:4" ht="48" customHeight="1" x14ac:dyDescent="0.25">
      <c r="B18" s="22" t="s">
        <v>86</v>
      </c>
      <c r="C18" s="22"/>
      <c r="D18" s="22"/>
    </row>
    <row r="20" spans="2:4" x14ac:dyDescent="0.25">
      <c r="B20" s="9" t="s">
        <v>88</v>
      </c>
    </row>
  </sheetData>
  <mergeCells count="2">
    <mergeCell ref="B14:D14"/>
    <mergeCell ref="B18:D18"/>
  </mergeCells>
  <pageMargins left="0.7" right="0.7" top="0.78740157499999996" bottom="0.78740157499999996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A1:E9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6.28515625" customWidth="1"/>
    <col min="2" max="2" width="41.28515625" customWidth="1"/>
    <col min="3" max="3" width="8.85546875" customWidth="1"/>
    <col min="4" max="4" width="46.85546875" customWidth="1"/>
    <col min="5" max="5" width="40.7109375" customWidth="1"/>
  </cols>
  <sheetData>
    <row r="1" spans="1:5" x14ac:dyDescent="0.25">
      <c r="B1" t="s">
        <v>8</v>
      </c>
      <c r="C1" s="5"/>
      <c r="D1" t="s">
        <v>10</v>
      </c>
      <c r="E1" t="s">
        <v>11</v>
      </c>
    </row>
    <row r="2" spans="1:5" x14ac:dyDescent="0.25">
      <c r="A2" s="1" t="s">
        <v>47</v>
      </c>
    </row>
    <row r="3" spans="1:5" x14ac:dyDescent="0.25">
      <c r="A3" s="1"/>
      <c r="B3" t="s">
        <v>48</v>
      </c>
      <c r="D3" s="12"/>
      <c r="E3" t="s">
        <v>49</v>
      </c>
    </row>
    <row r="4" spans="1:5" x14ac:dyDescent="0.25">
      <c r="A4" s="1"/>
      <c r="B4" t="s">
        <v>50</v>
      </c>
      <c r="D4" s="12"/>
      <c r="E4" t="s">
        <v>49</v>
      </c>
    </row>
    <row r="5" spans="1:5" x14ac:dyDescent="0.25">
      <c r="A5" s="1"/>
      <c r="B5" t="s">
        <v>51</v>
      </c>
      <c r="D5" s="12"/>
      <c r="E5" t="s">
        <v>49</v>
      </c>
    </row>
    <row r="6" spans="1:5" x14ac:dyDescent="0.25">
      <c r="A6" s="1"/>
      <c r="B6" t="s">
        <v>52</v>
      </c>
      <c r="D6" s="12"/>
      <c r="E6" t="s">
        <v>49</v>
      </c>
    </row>
    <row r="7" spans="1:5" x14ac:dyDescent="0.25">
      <c r="A7" s="1"/>
      <c r="B7" t="s">
        <v>53</v>
      </c>
      <c r="D7" s="12"/>
      <c r="E7" t="s">
        <v>49</v>
      </c>
    </row>
    <row r="8" spans="1:5" x14ac:dyDescent="0.25">
      <c r="A8" s="1"/>
      <c r="B8" t="s">
        <v>54</v>
      </c>
      <c r="D8" s="12"/>
      <c r="E8" t="s">
        <v>49</v>
      </c>
    </row>
    <row r="9" spans="1:5" x14ac:dyDescent="0.25">
      <c r="B9" t="s">
        <v>55</v>
      </c>
      <c r="D9" s="12"/>
      <c r="E9" t="s">
        <v>49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fitToPage="1"/>
  </sheetPr>
  <dimension ref="A1:E11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3.85546875" customWidth="1"/>
    <col min="2" max="2" width="73.5703125" customWidth="1"/>
    <col min="3" max="4" width="28.7109375" customWidth="1"/>
    <col min="5" max="5" width="40.7109375" customWidth="1"/>
  </cols>
  <sheetData>
    <row r="1" spans="1:5" x14ac:dyDescent="0.25">
      <c r="B1" t="s">
        <v>8</v>
      </c>
      <c r="C1" t="s">
        <v>56</v>
      </c>
      <c r="D1" t="s">
        <v>10</v>
      </c>
      <c r="E1" t="s">
        <v>11</v>
      </c>
    </row>
    <row r="2" spans="1:5" x14ac:dyDescent="0.25">
      <c r="A2" s="1" t="s">
        <v>57</v>
      </c>
    </row>
    <row r="3" spans="1:5" x14ac:dyDescent="0.25">
      <c r="B3" t="s">
        <v>58</v>
      </c>
      <c r="D3" s="11"/>
      <c r="E3" t="s">
        <v>13</v>
      </c>
    </row>
    <row r="4" spans="1:5" x14ac:dyDescent="0.25">
      <c r="B4" t="s">
        <v>94</v>
      </c>
      <c r="D4" s="11"/>
      <c r="E4" t="s">
        <v>13</v>
      </c>
    </row>
    <row r="6" spans="1:5" x14ac:dyDescent="0.25">
      <c r="A6" s="1" t="s">
        <v>59</v>
      </c>
    </row>
    <row r="7" spans="1:5" x14ac:dyDescent="0.25">
      <c r="B7" t="s">
        <v>92</v>
      </c>
      <c r="D7" s="11"/>
      <c r="E7" t="s">
        <v>13</v>
      </c>
    </row>
    <row r="8" spans="1:5" x14ac:dyDescent="0.25">
      <c r="B8" t="s">
        <v>93</v>
      </c>
      <c r="D8" s="11"/>
      <c r="E8" t="s">
        <v>13</v>
      </c>
    </row>
    <row r="10" spans="1:5" x14ac:dyDescent="0.25">
      <c r="A10" s="1" t="s">
        <v>89</v>
      </c>
    </row>
    <row r="11" spans="1:5" ht="30" x14ac:dyDescent="0.25">
      <c r="B11" s="20" t="s">
        <v>90</v>
      </c>
      <c r="C11" t="s">
        <v>60</v>
      </c>
      <c r="D11" s="8"/>
      <c r="E11" t="s">
        <v>91</v>
      </c>
    </row>
  </sheetData>
  <conditionalFormatting sqref="C11">
    <cfRule type="cellIs" dxfId="1" priority="1" operator="notEqual">
      <formula>$D11</formula>
    </cfRule>
  </conditionalFormatting>
  <dataValidations count="2">
    <dataValidation type="decimal" operator="greaterThan" allowBlank="1" showInputMessage="1" showErrorMessage="1" sqref="D7:D8 D3:D4" xr:uid="{00000000-0002-0000-0C00-000000000000}">
      <formula1>0</formula1>
    </dataValidation>
    <dataValidation type="list" allowBlank="1" showInputMessage="1" showErrorMessage="1" sqref="D11" xr:uid="{11B8A107-B690-4355-B994-DCF065DAF123}">
      <formula1>"ano,ne"</formula1>
    </dataValidation>
  </dataValidations>
  <pageMargins left="0.7" right="0.7" top="0.78740157499999996" bottom="0.78740157499999996" header="0.3" footer="0.3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D322"/>
  <sheetViews>
    <sheetView zoomScaleNormal="100" zoomScaleSheetLayoutView="100" workbookViewId="0">
      <selection activeCell="D4" sqref="D4"/>
    </sheetView>
  </sheetViews>
  <sheetFormatPr defaultRowHeight="15" x14ac:dyDescent="0.25"/>
  <cols>
    <col min="1" max="1" width="25.28515625" customWidth="1"/>
    <col min="2" max="2" width="20.5703125" customWidth="1"/>
    <col min="3" max="3" width="20.7109375" customWidth="1"/>
    <col min="4" max="4" width="11.7109375" customWidth="1"/>
  </cols>
  <sheetData>
    <row r="1" spans="1:4" x14ac:dyDescent="0.25">
      <c r="B1" t="s">
        <v>8</v>
      </c>
      <c r="C1" t="s">
        <v>56</v>
      </c>
      <c r="D1" t="s">
        <v>10</v>
      </c>
    </row>
    <row r="2" spans="1:4" x14ac:dyDescent="0.25">
      <c r="A2" s="1" t="s">
        <v>61</v>
      </c>
    </row>
    <row r="3" spans="1:4" x14ac:dyDescent="0.25">
      <c r="A3" t="s">
        <v>62</v>
      </c>
    </row>
    <row r="4" spans="1:4" x14ac:dyDescent="0.25">
      <c r="B4" t="str">
        <f>CONCATENATE("SPEC_", ROW()-3)</f>
        <v>SPEC_1</v>
      </c>
      <c r="C4" t="s">
        <v>60</v>
      </c>
      <c r="D4" s="8"/>
    </row>
    <row r="5" spans="1:4" x14ac:dyDescent="0.25">
      <c r="B5" t="str">
        <f t="shared" ref="B5:B68" si="0">CONCATENATE("SPEC_", ROW()-3)</f>
        <v>SPEC_2</v>
      </c>
      <c r="C5" t="s">
        <v>60</v>
      </c>
      <c r="D5" s="8"/>
    </row>
    <row r="6" spans="1:4" x14ac:dyDescent="0.25">
      <c r="B6" t="str">
        <f t="shared" si="0"/>
        <v>SPEC_3</v>
      </c>
      <c r="C6" t="s">
        <v>60</v>
      </c>
      <c r="D6" s="8"/>
    </row>
    <row r="7" spans="1:4" x14ac:dyDescent="0.25">
      <c r="B7" t="str">
        <f t="shared" si="0"/>
        <v>SPEC_4</v>
      </c>
      <c r="C7" t="s">
        <v>60</v>
      </c>
      <c r="D7" s="8"/>
    </row>
    <row r="8" spans="1:4" x14ac:dyDescent="0.25">
      <c r="B8" t="str">
        <f t="shared" si="0"/>
        <v>SPEC_5</v>
      </c>
      <c r="C8" t="s">
        <v>60</v>
      </c>
      <c r="D8" s="8"/>
    </row>
    <row r="9" spans="1:4" x14ac:dyDescent="0.25">
      <c r="B9" t="str">
        <f t="shared" si="0"/>
        <v>SPEC_6</v>
      </c>
      <c r="C9" t="s">
        <v>60</v>
      </c>
      <c r="D9" s="8"/>
    </row>
    <row r="10" spans="1:4" x14ac:dyDescent="0.25">
      <c r="B10" t="str">
        <f t="shared" si="0"/>
        <v>SPEC_7</v>
      </c>
      <c r="C10" t="s">
        <v>60</v>
      </c>
      <c r="D10" s="8"/>
    </row>
    <row r="11" spans="1:4" x14ac:dyDescent="0.25">
      <c r="B11" t="str">
        <f t="shared" si="0"/>
        <v>SPEC_8</v>
      </c>
      <c r="C11" t="s">
        <v>60</v>
      </c>
      <c r="D11" s="8"/>
    </row>
    <row r="12" spans="1:4" x14ac:dyDescent="0.25">
      <c r="B12" t="str">
        <f t="shared" si="0"/>
        <v>SPEC_9</v>
      </c>
      <c r="C12" t="s">
        <v>60</v>
      </c>
      <c r="D12" s="8"/>
    </row>
    <row r="13" spans="1:4" x14ac:dyDescent="0.25">
      <c r="B13" t="str">
        <f t="shared" si="0"/>
        <v>SPEC_10</v>
      </c>
      <c r="C13" t="s">
        <v>60</v>
      </c>
      <c r="D13" s="8"/>
    </row>
    <row r="14" spans="1:4" x14ac:dyDescent="0.25">
      <c r="B14" t="str">
        <f t="shared" si="0"/>
        <v>SPEC_11</v>
      </c>
      <c r="C14" t="s">
        <v>60</v>
      </c>
      <c r="D14" s="8"/>
    </row>
    <row r="15" spans="1:4" x14ac:dyDescent="0.25">
      <c r="B15" t="str">
        <f t="shared" si="0"/>
        <v>SPEC_12</v>
      </c>
      <c r="C15" t="s">
        <v>60</v>
      </c>
      <c r="D15" s="8"/>
    </row>
    <row r="16" spans="1:4" x14ac:dyDescent="0.25">
      <c r="B16" t="str">
        <f t="shared" si="0"/>
        <v>SPEC_13</v>
      </c>
      <c r="C16" t="s">
        <v>60</v>
      </c>
      <c r="D16" s="8"/>
    </row>
    <row r="17" spans="2:4" x14ac:dyDescent="0.25">
      <c r="B17" t="str">
        <f t="shared" si="0"/>
        <v>SPEC_14</v>
      </c>
      <c r="C17" t="s">
        <v>60</v>
      </c>
      <c r="D17" s="8"/>
    </row>
    <row r="18" spans="2:4" x14ac:dyDescent="0.25">
      <c r="B18" t="str">
        <f t="shared" si="0"/>
        <v>SPEC_15</v>
      </c>
      <c r="C18" t="s">
        <v>60</v>
      </c>
      <c r="D18" s="8"/>
    </row>
    <row r="19" spans="2:4" x14ac:dyDescent="0.25">
      <c r="B19" t="str">
        <f t="shared" si="0"/>
        <v>SPEC_16</v>
      </c>
      <c r="C19" t="s">
        <v>60</v>
      </c>
      <c r="D19" s="8"/>
    </row>
    <row r="20" spans="2:4" x14ac:dyDescent="0.25">
      <c r="B20" t="str">
        <f t="shared" si="0"/>
        <v>SPEC_17</v>
      </c>
      <c r="C20" t="s">
        <v>60</v>
      </c>
      <c r="D20" s="8"/>
    </row>
    <row r="21" spans="2:4" x14ac:dyDescent="0.25">
      <c r="B21" t="str">
        <f t="shared" si="0"/>
        <v>SPEC_18</v>
      </c>
      <c r="C21" t="s">
        <v>60</v>
      </c>
      <c r="D21" s="8"/>
    </row>
    <row r="22" spans="2:4" x14ac:dyDescent="0.25">
      <c r="B22" t="str">
        <f t="shared" si="0"/>
        <v>SPEC_19</v>
      </c>
      <c r="C22" t="s">
        <v>60</v>
      </c>
      <c r="D22" s="8"/>
    </row>
    <row r="23" spans="2:4" x14ac:dyDescent="0.25">
      <c r="B23" t="str">
        <f t="shared" si="0"/>
        <v>SPEC_20</v>
      </c>
      <c r="C23" t="s">
        <v>60</v>
      </c>
      <c r="D23" s="8"/>
    </row>
    <row r="24" spans="2:4" x14ac:dyDescent="0.25">
      <c r="B24" t="str">
        <f t="shared" si="0"/>
        <v>SPEC_21</v>
      </c>
      <c r="C24" t="s">
        <v>60</v>
      </c>
      <c r="D24" s="8"/>
    </row>
    <row r="25" spans="2:4" x14ac:dyDescent="0.25">
      <c r="B25" t="str">
        <f t="shared" si="0"/>
        <v>SPEC_22</v>
      </c>
      <c r="C25" t="s">
        <v>60</v>
      </c>
      <c r="D25" s="8"/>
    </row>
    <row r="26" spans="2:4" x14ac:dyDescent="0.25">
      <c r="B26" t="str">
        <f t="shared" si="0"/>
        <v>SPEC_23</v>
      </c>
      <c r="C26" t="s">
        <v>60</v>
      </c>
      <c r="D26" s="8"/>
    </row>
    <row r="27" spans="2:4" x14ac:dyDescent="0.25">
      <c r="B27" t="str">
        <f t="shared" si="0"/>
        <v>SPEC_24</v>
      </c>
      <c r="C27" t="s">
        <v>60</v>
      </c>
      <c r="D27" s="8"/>
    </row>
    <row r="28" spans="2:4" x14ac:dyDescent="0.25">
      <c r="B28" t="str">
        <f t="shared" si="0"/>
        <v>SPEC_25</v>
      </c>
      <c r="C28" t="s">
        <v>60</v>
      </c>
      <c r="D28" s="8"/>
    </row>
    <row r="29" spans="2:4" x14ac:dyDescent="0.25">
      <c r="B29" t="str">
        <f t="shared" si="0"/>
        <v>SPEC_26</v>
      </c>
      <c r="C29" t="s">
        <v>60</v>
      </c>
      <c r="D29" s="8"/>
    </row>
    <row r="30" spans="2:4" x14ac:dyDescent="0.25">
      <c r="B30" t="str">
        <f t="shared" si="0"/>
        <v>SPEC_27</v>
      </c>
      <c r="C30" t="s">
        <v>60</v>
      </c>
      <c r="D30" s="8"/>
    </row>
    <row r="31" spans="2:4" x14ac:dyDescent="0.25">
      <c r="B31" t="str">
        <f t="shared" si="0"/>
        <v>SPEC_28</v>
      </c>
      <c r="C31" t="s">
        <v>60</v>
      </c>
      <c r="D31" s="8"/>
    </row>
    <row r="32" spans="2:4" x14ac:dyDescent="0.25">
      <c r="B32" t="str">
        <f t="shared" si="0"/>
        <v>SPEC_29</v>
      </c>
      <c r="C32" t="s">
        <v>60</v>
      </c>
      <c r="D32" s="8"/>
    </row>
    <row r="33" spans="2:4" x14ac:dyDescent="0.25">
      <c r="B33" t="str">
        <f t="shared" si="0"/>
        <v>SPEC_30</v>
      </c>
      <c r="C33" t="s">
        <v>60</v>
      </c>
      <c r="D33" s="8"/>
    </row>
    <row r="34" spans="2:4" x14ac:dyDescent="0.25">
      <c r="B34" t="str">
        <f t="shared" si="0"/>
        <v>SPEC_31</v>
      </c>
      <c r="C34" t="s">
        <v>60</v>
      </c>
      <c r="D34" s="8"/>
    </row>
    <row r="35" spans="2:4" x14ac:dyDescent="0.25">
      <c r="B35" t="str">
        <f t="shared" si="0"/>
        <v>SPEC_32</v>
      </c>
      <c r="C35" t="s">
        <v>60</v>
      </c>
      <c r="D35" s="8"/>
    </row>
    <row r="36" spans="2:4" x14ac:dyDescent="0.25">
      <c r="B36" t="str">
        <f t="shared" si="0"/>
        <v>SPEC_33</v>
      </c>
      <c r="C36" t="s">
        <v>60</v>
      </c>
      <c r="D36" s="8"/>
    </row>
    <row r="37" spans="2:4" x14ac:dyDescent="0.25">
      <c r="B37" t="str">
        <f t="shared" si="0"/>
        <v>SPEC_34</v>
      </c>
      <c r="C37" t="s">
        <v>60</v>
      </c>
      <c r="D37" s="8"/>
    </row>
    <row r="38" spans="2:4" x14ac:dyDescent="0.25">
      <c r="B38" t="str">
        <f t="shared" si="0"/>
        <v>SPEC_35</v>
      </c>
      <c r="C38" t="s">
        <v>60</v>
      </c>
      <c r="D38" s="8"/>
    </row>
    <row r="39" spans="2:4" x14ac:dyDescent="0.25">
      <c r="B39" t="str">
        <f t="shared" si="0"/>
        <v>SPEC_36</v>
      </c>
      <c r="C39" t="s">
        <v>60</v>
      </c>
      <c r="D39" s="8"/>
    </row>
    <row r="40" spans="2:4" x14ac:dyDescent="0.25">
      <c r="B40" t="str">
        <f t="shared" si="0"/>
        <v>SPEC_37</v>
      </c>
      <c r="C40" t="s">
        <v>60</v>
      </c>
      <c r="D40" s="8"/>
    </row>
    <row r="41" spans="2:4" x14ac:dyDescent="0.25">
      <c r="B41" t="str">
        <f t="shared" si="0"/>
        <v>SPEC_38</v>
      </c>
      <c r="C41" t="s">
        <v>60</v>
      </c>
      <c r="D41" s="8"/>
    </row>
    <row r="42" spans="2:4" x14ac:dyDescent="0.25">
      <c r="B42" t="str">
        <f t="shared" si="0"/>
        <v>SPEC_39</v>
      </c>
      <c r="C42" t="s">
        <v>60</v>
      </c>
      <c r="D42" s="8"/>
    </row>
    <row r="43" spans="2:4" x14ac:dyDescent="0.25">
      <c r="B43" t="str">
        <f t="shared" si="0"/>
        <v>SPEC_40</v>
      </c>
      <c r="C43" t="s">
        <v>60</v>
      </c>
      <c r="D43" s="8"/>
    </row>
    <row r="44" spans="2:4" x14ac:dyDescent="0.25">
      <c r="B44" t="str">
        <f t="shared" si="0"/>
        <v>SPEC_41</v>
      </c>
      <c r="C44" t="s">
        <v>60</v>
      </c>
      <c r="D44" s="8"/>
    </row>
    <row r="45" spans="2:4" x14ac:dyDescent="0.25">
      <c r="B45" t="str">
        <f t="shared" si="0"/>
        <v>SPEC_42</v>
      </c>
      <c r="C45" t="s">
        <v>60</v>
      </c>
      <c r="D45" s="8"/>
    </row>
    <row r="46" spans="2:4" x14ac:dyDescent="0.25">
      <c r="B46" t="str">
        <f t="shared" si="0"/>
        <v>SPEC_43</v>
      </c>
      <c r="C46" t="s">
        <v>60</v>
      </c>
      <c r="D46" s="8"/>
    </row>
    <row r="47" spans="2:4" x14ac:dyDescent="0.25">
      <c r="B47" t="str">
        <f t="shared" si="0"/>
        <v>SPEC_44</v>
      </c>
      <c r="C47" t="s">
        <v>60</v>
      </c>
      <c r="D47" s="8"/>
    </row>
    <row r="48" spans="2:4" x14ac:dyDescent="0.25">
      <c r="B48" t="str">
        <f t="shared" si="0"/>
        <v>SPEC_45</v>
      </c>
      <c r="C48" t="s">
        <v>60</v>
      </c>
      <c r="D48" s="8"/>
    </row>
    <row r="49" spans="2:4" x14ac:dyDescent="0.25">
      <c r="B49" t="str">
        <f t="shared" si="0"/>
        <v>SPEC_46</v>
      </c>
      <c r="C49" t="s">
        <v>60</v>
      </c>
      <c r="D49" s="8"/>
    </row>
    <row r="50" spans="2:4" x14ac:dyDescent="0.25">
      <c r="B50" t="str">
        <f t="shared" si="0"/>
        <v>SPEC_47</v>
      </c>
      <c r="C50" t="s">
        <v>60</v>
      </c>
      <c r="D50" s="8"/>
    </row>
    <row r="51" spans="2:4" x14ac:dyDescent="0.25">
      <c r="B51" t="str">
        <f t="shared" si="0"/>
        <v>SPEC_48</v>
      </c>
      <c r="C51" t="s">
        <v>60</v>
      </c>
      <c r="D51" s="8"/>
    </row>
    <row r="52" spans="2:4" x14ac:dyDescent="0.25">
      <c r="B52" t="str">
        <f t="shared" si="0"/>
        <v>SPEC_49</v>
      </c>
      <c r="C52" t="s">
        <v>60</v>
      </c>
      <c r="D52" s="8"/>
    </row>
    <row r="53" spans="2:4" x14ac:dyDescent="0.25">
      <c r="B53" t="str">
        <f t="shared" si="0"/>
        <v>SPEC_50</v>
      </c>
      <c r="C53" t="s">
        <v>60</v>
      </c>
      <c r="D53" s="8"/>
    </row>
    <row r="54" spans="2:4" x14ac:dyDescent="0.25">
      <c r="B54" t="str">
        <f t="shared" si="0"/>
        <v>SPEC_51</v>
      </c>
      <c r="C54" t="s">
        <v>60</v>
      </c>
      <c r="D54" s="8"/>
    </row>
    <row r="55" spans="2:4" x14ac:dyDescent="0.25">
      <c r="B55" t="str">
        <f t="shared" si="0"/>
        <v>SPEC_52</v>
      </c>
      <c r="C55" t="s">
        <v>60</v>
      </c>
      <c r="D55" s="8"/>
    </row>
    <row r="56" spans="2:4" x14ac:dyDescent="0.25">
      <c r="B56" t="str">
        <f t="shared" si="0"/>
        <v>SPEC_53</v>
      </c>
      <c r="C56" t="s">
        <v>60</v>
      </c>
      <c r="D56" s="8"/>
    </row>
    <row r="57" spans="2:4" x14ac:dyDescent="0.25">
      <c r="B57" t="str">
        <f t="shared" si="0"/>
        <v>SPEC_54</v>
      </c>
      <c r="C57" t="s">
        <v>60</v>
      </c>
      <c r="D57" s="8"/>
    </row>
    <row r="58" spans="2:4" x14ac:dyDescent="0.25">
      <c r="B58" t="str">
        <f t="shared" si="0"/>
        <v>SPEC_55</v>
      </c>
      <c r="C58" t="s">
        <v>60</v>
      </c>
      <c r="D58" s="8"/>
    </row>
    <row r="59" spans="2:4" x14ac:dyDescent="0.25">
      <c r="B59" t="str">
        <f t="shared" si="0"/>
        <v>SPEC_56</v>
      </c>
      <c r="C59" t="s">
        <v>60</v>
      </c>
      <c r="D59" s="8"/>
    </row>
    <row r="60" spans="2:4" x14ac:dyDescent="0.25">
      <c r="B60" t="str">
        <f t="shared" si="0"/>
        <v>SPEC_57</v>
      </c>
      <c r="C60" t="s">
        <v>60</v>
      </c>
      <c r="D60" s="8"/>
    </row>
    <row r="61" spans="2:4" x14ac:dyDescent="0.25">
      <c r="B61" t="str">
        <f t="shared" si="0"/>
        <v>SPEC_58</v>
      </c>
      <c r="C61" t="s">
        <v>60</v>
      </c>
      <c r="D61" s="8"/>
    </row>
    <row r="62" spans="2:4" x14ac:dyDescent="0.25">
      <c r="B62" t="str">
        <f t="shared" si="0"/>
        <v>SPEC_59</v>
      </c>
      <c r="C62" t="s">
        <v>60</v>
      </c>
      <c r="D62" s="8"/>
    </row>
    <row r="63" spans="2:4" x14ac:dyDescent="0.25">
      <c r="B63" t="str">
        <f t="shared" si="0"/>
        <v>SPEC_60</v>
      </c>
      <c r="C63" t="s">
        <v>60</v>
      </c>
      <c r="D63" s="8"/>
    </row>
    <row r="64" spans="2:4" x14ac:dyDescent="0.25">
      <c r="B64" t="str">
        <f t="shared" si="0"/>
        <v>SPEC_61</v>
      </c>
      <c r="C64" t="s">
        <v>60</v>
      </c>
      <c r="D64" s="8"/>
    </row>
    <row r="65" spans="2:4" x14ac:dyDescent="0.25">
      <c r="B65" t="str">
        <f t="shared" si="0"/>
        <v>SPEC_62</v>
      </c>
      <c r="C65" t="s">
        <v>60</v>
      </c>
      <c r="D65" s="8"/>
    </row>
    <row r="66" spans="2:4" x14ac:dyDescent="0.25">
      <c r="B66" t="str">
        <f t="shared" si="0"/>
        <v>SPEC_63</v>
      </c>
      <c r="C66" t="s">
        <v>60</v>
      </c>
      <c r="D66" s="8"/>
    </row>
    <row r="67" spans="2:4" x14ac:dyDescent="0.25">
      <c r="B67" t="str">
        <f t="shared" si="0"/>
        <v>SPEC_64</v>
      </c>
      <c r="C67" t="s">
        <v>60</v>
      </c>
      <c r="D67" s="8"/>
    </row>
    <row r="68" spans="2:4" x14ac:dyDescent="0.25">
      <c r="B68" t="str">
        <f t="shared" si="0"/>
        <v>SPEC_65</v>
      </c>
      <c r="C68" t="s">
        <v>60</v>
      </c>
      <c r="D68" s="8"/>
    </row>
    <row r="69" spans="2:4" x14ac:dyDescent="0.25">
      <c r="B69" t="str">
        <f t="shared" ref="B69:B132" si="1">CONCATENATE("SPEC_", ROW()-3)</f>
        <v>SPEC_66</v>
      </c>
      <c r="C69" t="s">
        <v>60</v>
      </c>
      <c r="D69" s="8"/>
    </row>
    <row r="70" spans="2:4" x14ac:dyDescent="0.25">
      <c r="B70" t="str">
        <f t="shared" si="1"/>
        <v>SPEC_67</v>
      </c>
      <c r="C70" t="s">
        <v>60</v>
      </c>
      <c r="D70" s="8"/>
    </row>
    <row r="71" spans="2:4" x14ac:dyDescent="0.25">
      <c r="B71" t="str">
        <f t="shared" si="1"/>
        <v>SPEC_68</v>
      </c>
      <c r="C71" t="s">
        <v>60</v>
      </c>
      <c r="D71" s="8"/>
    </row>
    <row r="72" spans="2:4" x14ac:dyDescent="0.25">
      <c r="B72" t="str">
        <f t="shared" si="1"/>
        <v>SPEC_69</v>
      </c>
      <c r="C72" t="s">
        <v>60</v>
      </c>
      <c r="D72" s="8"/>
    </row>
    <row r="73" spans="2:4" x14ac:dyDescent="0.25">
      <c r="B73" t="str">
        <f t="shared" si="1"/>
        <v>SPEC_70</v>
      </c>
      <c r="C73" t="s">
        <v>60</v>
      </c>
      <c r="D73" s="8"/>
    </row>
    <row r="74" spans="2:4" x14ac:dyDescent="0.25">
      <c r="B74" t="str">
        <f t="shared" si="1"/>
        <v>SPEC_71</v>
      </c>
      <c r="C74" t="s">
        <v>60</v>
      </c>
      <c r="D74" s="8"/>
    </row>
    <row r="75" spans="2:4" x14ac:dyDescent="0.25">
      <c r="B75" t="str">
        <f t="shared" si="1"/>
        <v>SPEC_72</v>
      </c>
      <c r="C75" t="s">
        <v>60</v>
      </c>
      <c r="D75" s="8"/>
    </row>
    <row r="76" spans="2:4" x14ac:dyDescent="0.25">
      <c r="B76" t="str">
        <f t="shared" si="1"/>
        <v>SPEC_73</v>
      </c>
      <c r="C76" t="s">
        <v>60</v>
      </c>
      <c r="D76" s="8"/>
    </row>
    <row r="77" spans="2:4" x14ac:dyDescent="0.25">
      <c r="B77" t="str">
        <f t="shared" si="1"/>
        <v>SPEC_74</v>
      </c>
      <c r="C77" t="s">
        <v>60</v>
      </c>
      <c r="D77" s="8"/>
    </row>
    <row r="78" spans="2:4" x14ac:dyDescent="0.25">
      <c r="B78" t="str">
        <f t="shared" si="1"/>
        <v>SPEC_75</v>
      </c>
      <c r="C78" t="s">
        <v>60</v>
      </c>
      <c r="D78" s="8"/>
    </row>
    <row r="79" spans="2:4" x14ac:dyDescent="0.25">
      <c r="B79" t="str">
        <f t="shared" si="1"/>
        <v>SPEC_76</v>
      </c>
      <c r="C79" t="s">
        <v>60</v>
      </c>
      <c r="D79" s="8"/>
    </row>
    <row r="80" spans="2:4" x14ac:dyDescent="0.25">
      <c r="B80" t="str">
        <f t="shared" si="1"/>
        <v>SPEC_77</v>
      </c>
      <c r="C80" t="s">
        <v>60</v>
      </c>
      <c r="D80" s="8"/>
    </row>
    <row r="81" spans="2:4" x14ac:dyDescent="0.25">
      <c r="B81" t="str">
        <f t="shared" si="1"/>
        <v>SPEC_78</v>
      </c>
      <c r="C81" t="s">
        <v>60</v>
      </c>
      <c r="D81" s="8"/>
    </row>
    <row r="82" spans="2:4" x14ac:dyDescent="0.25">
      <c r="B82" t="str">
        <f t="shared" si="1"/>
        <v>SPEC_79</v>
      </c>
      <c r="C82" t="s">
        <v>60</v>
      </c>
      <c r="D82" s="8"/>
    </row>
    <row r="83" spans="2:4" x14ac:dyDescent="0.25">
      <c r="B83" t="str">
        <f t="shared" si="1"/>
        <v>SPEC_80</v>
      </c>
      <c r="C83" t="s">
        <v>60</v>
      </c>
      <c r="D83" s="8"/>
    </row>
    <row r="84" spans="2:4" x14ac:dyDescent="0.25">
      <c r="B84" t="str">
        <f t="shared" si="1"/>
        <v>SPEC_81</v>
      </c>
      <c r="C84" t="s">
        <v>60</v>
      </c>
      <c r="D84" s="8"/>
    </row>
    <row r="85" spans="2:4" x14ac:dyDescent="0.25">
      <c r="B85" t="str">
        <f t="shared" si="1"/>
        <v>SPEC_82</v>
      </c>
      <c r="C85" t="s">
        <v>60</v>
      </c>
      <c r="D85" s="8"/>
    </row>
    <row r="86" spans="2:4" x14ac:dyDescent="0.25">
      <c r="B86" t="str">
        <f t="shared" si="1"/>
        <v>SPEC_83</v>
      </c>
      <c r="C86" t="s">
        <v>60</v>
      </c>
      <c r="D86" s="8"/>
    </row>
    <row r="87" spans="2:4" x14ac:dyDescent="0.25">
      <c r="B87" t="str">
        <f t="shared" si="1"/>
        <v>SPEC_84</v>
      </c>
      <c r="C87" t="s">
        <v>60</v>
      </c>
      <c r="D87" s="8"/>
    </row>
    <row r="88" spans="2:4" x14ac:dyDescent="0.25">
      <c r="B88" t="str">
        <f t="shared" si="1"/>
        <v>SPEC_85</v>
      </c>
      <c r="C88" t="s">
        <v>60</v>
      </c>
      <c r="D88" s="8"/>
    </row>
    <row r="89" spans="2:4" x14ac:dyDescent="0.25">
      <c r="B89" t="str">
        <f t="shared" si="1"/>
        <v>SPEC_86</v>
      </c>
      <c r="C89" t="s">
        <v>60</v>
      </c>
      <c r="D89" s="8"/>
    </row>
    <row r="90" spans="2:4" x14ac:dyDescent="0.25">
      <c r="B90" t="str">
        <f t="shared" si="1"/>
        <v>SPEC_87</v>
      </c>
      <c r="C90" t="s">
        <v>60</v>
      </c>
      <c r="D90" s="8"/>
    </row>
    <row r="91" spans="2:4" x14ac:dyDescent="0.25">
      <c r="B91" t="str">
        <f t="shared" si="1"/>
        <v>SPEC_88</v>
      </c>
      <c r="C91" t="s">
        <v>60</v>
      </c>
      <c r="D91" s="8"/>
    </row>
    <row r="92" spans="2:4" x14ac:dyDescent="0.25">
      <c r="B92" t="str">
        <f t="shared" si="1"/>
        <v>SPEC_89</v>
      </c>
      <c r="C92" t="s">
        <v>60</v>
      </c>
      <c r="D92" s="8"/>
    </row>
    <row r="93" spans="2:4" x14ac:dyDescent="0.25">
      <c r="B93" t="str">
        <f t="shared" si="1"/>
        <v>SPEC_90</v>
      </c>
      <c r="C93" t="s">
        <v>60</v>
      </c>
      <c r="D93" s="8"/>
    </row>
    <row r="94" spans="2:4" x14ac:dyDescent="0.25">
      <c r="B94" t="str">
        <f t="shared" si="1"/>
        <v>SPEC_91</v>
      </c>
      <c r="C94" t="s">
        <v>60</v>
      </c>
      <c r="D94" s="8"/>
    </row>
    <row r="95" spans="2:4" x14ac:dyDescent="0.25">
      <c r="B95" t="str">
        <f t="shared" si="1"/>
        <v>SPEC_92</v>
      </c>
      <c r="C95" t="s">
        <v>60</v>
      </c>
      <c r="D95" s="8"/>
    </row>
    <row r="96" spans="2:4" x14ac:dyDescent="0.25">
      <c r="B96" t="str">
        <f t="shared" si="1"/>
        <v>SPEC_93</v>
      </c>
      <c r="C96" t="s">
        <v>60</v>
      </c>
      <c r="D96" s="8"/>
    </row>
    <row r="97" spans="2:4" x14ac:dyDescent="0.25">
      <c r="B97" t="str">
        <f t="shared" si="1"/>
        <v>SPEC_94</v>
      </c>
      <c r="C97" t="s">
        <v>60</v>
      </c>
      <c r="D97" s="8"/>
    </row>
    <row r="98" spans="2:4" x14ac:dyDescent="0.25">
      <c r="B98" t="str">
        <f t="shared" si="1"/>
        <v>SPEC_95</v>
      </c>
      <c r="C98" t="s">
        <v>60</v>
      </c>
      <c r="D98" s="8"/>
    </row>
    <row r="99" spans="2:4" x14ac:dyDescent="0.25">
      <c r="B99" t="str">
        <f t="shared" si="1"/>
        <v>SPEC_96</v>
      </c>
      <c r="C99" t="s">
        <v>60</v>
      </c>
      <c r="D99" s="8"/>
    </row>
    <row r="100" spans="2:4" x14ac:dyDescent="0.25">
      <c r="B100" t="str">
        <f t="shared" si="1"/>
        <v>SPEC_97</v>
      </c>
      <c r="C100" t="s">
        <v>60</v>
      </c>
      <c r="D100" s="8"/>
    </row>
    <row r="101" spans="2:4" x14ac:dyDescent="0.25">
      <c r="B101" t="str">
        <f t="shared" si="1"/>
        <v>SPEC_98</v>
      </c>
      <c r="C101" t="s">
        <v>60</v>
      </c>
      <c r="D101" s="8"/>
    </row>
    <row r="102" spans="2:4" x14ac:dyDescent="0.25">
      <c r="B102" t="str">
        <f t="shared" si="1"/>
        <v>SPEC_99</v>
      </c>
      <c r="C102" t="s">
        <v>60</v>
      </c>
      <c r="D102" s="8"/>
    </row>
    <row r="103" spans="2:4" x14ac:dyDescent="0.25">
      <c r="B103" t="str">
        <f t="shared" si="1"/>
        <v>SPEC_100</v>
      </c>
      <c r="C103" t="s">
        <v>60</v>
      </c>
      <c r="D103" s="8"/>
    </row>
    <row r="104" spans="2:4" x14ac:dyDescent="0.25">
      <c r="B104" t="str">
        <f t="shared" si="1"/>
        <v>SPEC_101</v>
      </c>
      <c r="C104" t="s">
        <v>60</v>
      </c>
      <c r="D104" s="8"/>
    </row>
    <row r="105" spans="2:4" x14ac:dyDescent="0.25">
      <c r="B105" t="str">
        <f t="shared" si="1"/>
        <v>SPEC_102</v>
      </c>
      <c r="C105" t="s">
        <v>60</v>
      </c>
      <c r="D105" s="8"/>
    </row>
    <row r="106" spans="2:4" x14ac:dyDescent="0.25">
      <c r="B106" t="str">
        <f t="shared" si="1"/>
        <v>SPEC_103</v>
      </c>
      <c r="C106" t="s">
        <v>60</v>
      </c>
      <c r="D106" s="8"/>
    </row>
    <row r="107" spans="2:4" x14ac:dyDescent="0.25">
      <c r="B107" t="str">
        <f t="shared" si="1"/>
        <v>SPEC_104</v>
      </c>
      <c r="C107" t="s">
        <v>60</v>
      </c>
      <c r="D107" s="8"/>
    </row>
    <row r="108" spans="2:4" x14ac:dyDescent="0.25">
      <c r="B108" t="str">
        <f t="shared" si="1"/>
        <v>SPEC_105</v>
      </c>
      <c r="C108" t="s">
        <v>60</v>
      </c>
      <c r="D108" s="8"/>
    </row>
    <row r="109" spans="2:4" x14ac:dyDescent="0.25">
      <c r="B109" t="str">
        <f t="shared" si="1"/>
        <v>SPEC_106</v>
      </c>
      <c r="C109" t="s">
        <v>60</v>
      </c>
      <c r="D109" s="8"/>
    </row>
    <row r="110" spans="2:4" x14ac:dyDescent="0.25">
      <c r="B110" t="str">
        <f t="shared" si="1"/>
        <v>SPEC_107</v>
      </c>
      <c r="C110" t="s">
        <v>60</v>
      </c>
      <c r="D110" s="8"/>
    </row>
    <row r="111" spans="2:4" x14ac:dyDescent="0.25">
      <c r="B111" t="str">
        <f t="shared" si="1"/>
        <v>SPEC_108</v>
      </c>
      <c r="C111" t="s">
        <v>60</v>
      </c>
      <c r="D111" s="8"/>
    </row>
    <row r="112" spans="2:4" x14ac:dyDescent="0.25">
      <c r="B112" t="str">
        <f t="shared" si="1"/>
        <v>SPEC_109</v>
      </c>
      <c r="C112" t="s">
        <v>60</v>
      </c>
      <c r="D112" s="8"/>
    </row>
    <row r="113" spans="2:4" x14ac:dyDescent="0.25">
      <c r="B113" t="str">
        <f t="shared" si="1"/>
        <v>SPEC_110</v>
      </c>
      <c r="C113" t="s">
        <v>60</v>
      </c>
      <c r="D113" s="8"/>
    </row>
    <row r="114" spans="2:4" x14ac:dyDescent="0.25">
      <c r="B114" t="str">
        <f t="shared" si="1"/>
        <v>SPEC_111</v>
      </c>
      <c r="C114" t="s">
        <v>60</v>
      </c>
      <c r="D114" s="8"/>
    </row>
    <row r="115" spans="2:4" x14ac:dyDescent="0.25">
      <c r="B115" t="str">
        <f t="shared" si="1"/>
        <v>SPEC_112</v>
      </c>
      <c r="C115" t="s">
        <v>60</v>
      </c>
      <c r="D115" s="8"/>
    </row>
    <row r="116" spans="2:4" x14ac:dyDescent="0.25">
      <c r="B116" t="str">
        <f t="shared" si="1"/>
        <v>SPEC_113</v>
      </c>
      <c r="C116" t="s">
        <v>60</v>
      </c>
      <c r="D116" s="8"/>
    </row>
    <row r="117" spans="2:4" x14ac:dyDescent="0.25">
      <c r="B117" t="str">
        <f t="shared" si="1"/>
        <v>SPEC_114</v>
      </c>
      <c r="C117" t="s">
        <v>60</v>
      </c>
      <c r="D117" s="8"/>
    </row>
    <row r="118" spans="2:4" x14ac:dyDescent="0.25">
      <c r="B118" t="str">
        <f t="shared" si="1"/>
        <v>SPEC_115</v>
      </c>
      <c r="C118" t="s">
        <v>60</v>
      </c>
      <c r="D118" s="8"/>
    </row>
    <row r="119" spans="2:4" x14ac:dyDescent="0.25">
      <c r="B119" t="str">
        <f t="shared" si="1"/>
        <v>SPEC_116</v>
      </c>
      <c r="C119" t="s">
        <v>60</v>
      </c>
      <c r="D119" s="8"/>
    </row>
    <row r="120" spans="2:4" x14ac:dyDescent="0.25">
      <c r="B120" t="str">
        <f t="shared" si="1"/>
        <v>SPEC_117</v>
      </c>
      <c r="C120" t="s">
        <v>60</v>
      </c>
      <c r="D120" s="8"/>
    </row>
    <row r="121" spans="2:4" x14ac:dyDescent="0.25">
      <c r="B121" t="str">
        <f t="shared" si="1"/>
        <v>SPEC_118</v>
      </c>
      <c r="C121" t="s">
        <v>60</v>
      </c>
      <c r="D121" s="8"/>
    </row>
    <row r="122" spans="2:4" x14ac:dyDescent="0.25">
      <c r="B122" t="str">
        <f t="shared" si="1"/>
        <v>SPEC_119</v>
      </c>
      <c r="C122" t="s">
        <v>60</v>
      </c>
      <c r="D122" s="8"/>
    </row>
    <row r="123" spans="2:4" x14ac:dyDescent="0.25">
      <c r="B123" t="str">
        <f t="shared" si="1"/>
        <v>SPEC_120</v>
      </c>
      <c r="C123" t="s">
        <v>60</v>
      </c>
      <c r="D123" s="8"/>
    </row>
    <row r="124" spans="2:4" x14ac:dyDescent="0.25">
      <c r="B124" t="str">
        <f t="shared" si="1"/>
        <v>SPEC_121</v>
      </c>
      <c r="C124" t="s">
        <v>60</v>
      </c>
      <c r="D124" s="8"/>
    </row>
    <row r="125" spans="2:4" x14ac:dyDescent="0.25">
      <c r="B125" t="str">
        <f t="shared" si="1"/>
        <v>SPEC_122</v>
      </c>
      <c r="C125" t="s">
        <v>60</v>
      </c>
      <c r="D125" s="8"/>
    </row>
    <row r="126" spans="2:4" x14ac:dyDescent="0.25">
      <c r="B126" t="str">
        <f t="shared" si="1"/>
        <v>SPEC_123</v>
      </c>
      <c r="C126" t="s">
        <v>60</v>
      </c>
      <c r="D126" s="8"/>
    </row>
    <row r="127" spans="2:4" x14ac:dyDescent="0.25">
      <c r="B127" t="str">
        <f t="shared" si="1"/>
        <v>SPEC_124</v>
      </c>
      <c r="C127" t="s">
        <v>60</v>
      </c>
      <c r="D127" s="8"/>
    </row>
    <row r="128" spans="2:4" x14ac:dyDescent="0.25">
      <c r="B128" t="str">
        <f t="shared" si="1"/>
        <v>SPEC_125</v>
      </c>
      <c r="C128" t="s">
        <v>60</v>
      </c>
      <c r="D128" s="8"/>
    </row>
    <row r="129" spans="2:4" x14ac:dyDescent="0.25">
      <c r="B129" t="str">
        <f t="shared" si="1"/>
        <v>SPEC_126</v>
      </c>
      <c r="C129" t="s">
        <v>60</v>
      </c>
      <c r="D129" s="8"/>
    </row>
    <row r="130" spans="2:4" x14ac:dyDescent="0.25">
      <c r="B130" t="str">
        <f t="shared" si="1"/>
        <v>SPEC_127</v>
      </c>
      <c r="C130" t="s">
        <v>60</v>
      </c>
      <c r="D130" s="8"/>
    </row>
    <row r="131" spans="2:4" x14ac:dyDescent="0.25">
      <c r="B131" t="str">
        <f t="shared" si="1"/>
        <v>SPEC_128</v>
      </c>
      <c r="C131" t="s">
        <v>60</v>
      </c>
      <c r="D131" s="8"/>
    </row>
    <row r="132" spans="2:4" x14ac:dyDescent="0.25">
      <c r="B132" t="str">
        <f t="shared" si="1"/>
        <v>SPEC_129</v>
      </c>
      <c r="C132" t="s">
        <v>60</v>
      </c>
      <c r="D132" s="8"/>
    </row>
    <row r="133" spans="2:4" x14ac:dyDescent="0.25">
      <c r="B133" t="str">
        <f t="shared" ref="B133:B196" si="2">CONCATENATE("SPEC_", ROW()-3)</f>
        <v>SPEC_130</v>
      </c>
      <c r="C133" t="s">
        <v>60</v>
      </c>
      <c r="D133" s="8"/>
    </row>
    <row r="134" spans="2:4" x14ac:dyDescent="0.25">
      <c r="B134" t="str">
        <f t="shared" si="2"/>
        <v>SPEC_131</v>
      </c>
      <c r="C134" t="s">
        <v>60</v>
      </c>
      <c r="D134" s="8"/>
    </row>
    <row r="135" spans="2:4" x14ac:dyDescent="0.25">
      <c r="B135" t="str">
        <f t="shared" si="2"/>
        <v>SPEC_132</v>
      </c>
      <c r="C135" t="s">
        <v>60</v>
      </c>
      <c r="D135" s="8"/>
    </row>
    <row r="136" spans="2:4" x14ac:dyDescent="0.25">
      <c r="B136" t="str">
        <f t="shared" si="2"/>
        <v>SPEC_133</v>
      </c>
      <c r="C136" t="s">
        <v>60</v>
      </c>
      <c r="D136" s="8"/>
    </row>
    <row r="137" spans="2:4" x14ac:dyDescent="0.25">
      <c r="B137" t="str">
        <f t="shared" si="2"/>
        <v>SPEC_134</v>
      </c>
      <c r="C137" t="s">
        <v>60</v>
      </c>
      <c r="D137" s="8"/>
    </row>
    <row r="138" spans="2:4" x14ac:dyDescent="0.25">
      <c r="B138" t="str">
        <f t="shared" si="2"/>
        <v>SPEC_135</v>
      </c>
      <c r="C138" t="s">
        <v>60</v>
      </c>
      <c r="D138" s="8"/>
    </row>
    <row r="139" spans="2:4" x14ac:dyDescent="0.25">
      <c r="B139" t="str">
        <f t="shared" si="2"/>
        <v>SPEC_136</v>
      </c>
      <c r="C139" t="s">
        <v>60</v>
      </c>
      <c r="D139" s="8"/>
    </row>
    <row r="140" spans="2:4" x14ac:dyDescent="0.25">
      <c r="B140" t="str">
        <f t="shared" si="2"/>
        <v>SPEC_137</v>
      </c>
      <c r="C140" t="s">
        <v>60</v>
      </c>
      <c r="D140" s="8"/>
    </row>
    <row r="141" spans="2:4" x14ac:dyDescent="0.25">
      <c r="B141" t="str">
        <f t="shared" si="2"/>
        <v>SPEC_138</v>
      </c>
      <c r="C141" t="s">
        <v>60</v>
      </c>
      <c r="D141" s="8"/>
    </row>
    <row r="142" spans="2:4" x14ac:dyDescent="0.25">
      <c r="B142" t="str">
        <f t="shared" si="2"/>
        <v>SPEC_139</v>
      </c>
      <c r="C142" t="s">
        <v>60</v>
      </c>
      <c r="D142" s="8"/>
    </row>
    <row r="143" spans="2:4" x14ac:dyDescent="0.25">
      <c r="B143" t="str">
        <f t="shared" si="2"/>
        <v>SPEC_140</v>
      </c>
      <c r="C143" t="s">
        <v>60</v>
      </c>
      <c r="D143" s="8"/>
    </row>
    <row r="144" spans="2:4" x14ac:dyDescent="0.25">
      <c r="B144" t="str">
        <f t="shared" si="2"/>
        <v>SPEC_141</v>
      </c>
      <c r="C144" t="s">
        <v>60</v>
      </c>
      <c r="D144" s="8"/>
    </row>
    <row r="145" spans="2:4" x14ac:dyDescent="0.25">
      <c r="B145" t="str">
        <f t="shared" si="2"/>
        <v>SPEC_142</v>
      </c>
      <c r="C145" t="s">
        <v>60</v>
      </c>
      <c r="D145" s="8"/>
    </row>
    <row r="146" spans="2:4" x14ac:dyDescent="0.25">
      <c r="B146" t="str">
        <f t="shared" si="2"/>
        <v>SPEC_143</v>
      </c>
      <c r="C146" t="s">
        <v>60</v>
      </c>
      <c r="D146" s="8"/>
    </row>
    <row r="147" spans="2:4" x14ac:dyDescent="0.25">
      <c r="B147" t="str">
        <f t="shared" si="2"/>
        <v>SPEC_144</v>
      </c>
      <c r="C147" t="s">
        <v>60</v>
      </c>
      <c r="D147" s="8"/>
    </row>
    <row r="148" spans="2:4" x14ac:dyDescent="0.25">
      <c r="B148" t="str">
        <f t="shared" si="2"/>
        <v>SPEC_145</v>
      </c>
      <c r="C148" t="s">
        <v>60</v>
      </c>
      <c r="D148" s="8"/>
    </row>
    <row r="149" spans="2:4" x14ac:dyDescent="0.25">
      <c r="B149" t="str">
        <f t="shared" si="2"/>
        <v>SPEC_146</v>
      </c>
      <c r="C149" t="s">
        <v>60</v>
      </c>
      <c r="D149" s="8"/>
    </row>
    <row r="150" spans="2:4" x14ac:dyDescent="0.25">
      <c r="B150" t="str">
        <f t="shared" si="2"/>
        <v>SPEC_147</v>
      </c>
      <c r="C150" t="s">
        <v>60</v>
      </c>
      <c r="D150" s="8"/>
    </row>
    <row r="151" spans="2:4" x14ac:dyDescent="0.25">
      <c r="B151" t="str">
        <f t="shared" si="2"/>
        <v>SPEC_148</v>
      </c>
      <c r="C151" t="s">
        <v>60</v>
      </c>
      <c r="D151" s="8"/>
    </row>
    <row r="152" spans="2:4" x14ac:dyDescent="0.25">
      <c r="B152" t="str">
        <f t="shared" si="2"/>
        <v>SPEC_149</v>
      </c>
      <c r="C152" t="s">
        <v>60</v>
      </c>
      <c r="D152" s="8"/>
    </row>
    <row r="153" spans="2:4" x14ac:dyDescent="0.25">
      <c r="B153" t="str">
        <f t="shared" si="2"/>
        <v>SPEC_150</v>
      </c>
      <c r="C153" t="s">
        <v>60</v>
      </c>
      <c r="D153" s="8"/>
    </row>
    <row r="154" spans="2:4" x14ac:dyDescent="0.25">
      <c r="B154" t="str">
        <f t="shared" si="2"/>
        <v>SPEC_151</v>
      </c>
      <c r="C154" t="s">
        <v>60</v>
      </c>
      <c r="D154" s="8"/>
    </row>
    <row r="155" spans="2:4" x14ac:dyDescent="0.25">
      <c r="B155" t="str">
        <f t="shared" si="2"/>
        <v>SPEC_152</v>
      </c>
      <c r="C155" t="s">
        <v>60</v>
      </c>
      <c r="D155" s="8"/>
    </row>
    <row r="156" spans="2:4" x14ac:dyDescent="0.25">
      <c r="B156" t="str">
        <f t="shared" si="2"/>
        <v>SPEC_153</v>
      </c>
      <c r="C156" t="s">
        <v>60</v>
      </c>
      <c r="D156" s="8"/>
    </row>
    <row r="157" spans="2:4" x14ac:dyDescent="0.25">
      <c r="B157" t="str">
        <f t="shared" si="2"/>
        <v>SPEC_154</v>
      </c>
      <c r="C157" t="s">
        <v>60</v>
      </c>
      <c r="D157" s="8"/>
    </row>
    <row r="158" spans="2:4" x14ac:dyDescent="0.25">
      <c r="B158" t="str">
        <f t="shared" si="2"/>
        <v>SPEC_155</v>
      </c>
      <c r="C158" t="s">
        <v>60</v>
      </c>
      <c r="D158" s="8"/>
    </row>
    <row r="159" spans="2:4" x14ac:dyDescent="0.25">
      <c r="B159" t="str">
        <f t="shared" si="2"/>
        <v>SPEC_156</v>
      </c>
      <c r="C159" t="s">
        <v>60</v>
      </c>
      <c r="D159" s="8"/>
    </row>
    <row r="160" spans="2:4" x14ac:dyDescent="0.25">
      <c r="B160" t="str">
        <f t="shared" si="2"/>
        <v>SPEC_157</v>
      </c>
      <c r="C160" t="s">
        <v>60</v>
      </c>
      <c r="D160" s="8"/>
    </row>
    <row r="161" spans="2:4" x14ac:dyDescent="0.25">
      <c r="B161" t="str">
        <f t="shared" si="2"/>
        <v>SPEC_158</v>
      </c>
      <c r="C161" t="s">
        <v>60</v>
      </c>
      <c r="D161" s="8"/>
    </row>
    <row r="162" spans="2:4" x14ac:dyDescent="0.25">
      <c r="B162" t="str">
        <f t="shared" si="2"/>
        <v>SPEC_159</v>
      </c>
      <c r="C162" t="s">
        <v>60</v>
      </c>
      <c r="D162" s="8"/>
    </row>
    <row r="163" spans="2:4" x14ac:dyDescent="0.25">
      <c r="B163" t="str">
        <f t="shared" si="2"/>
        <v>SPEC_160</v>
      </c>
      <c r="C163" t="s">
        <v>60</v>
      </c>
      <c r="D163" s="8"/>
    </row>
    <row r="164" spans="2:4" x14ac:dyDescent="0.25">
      <c r="B164" t="str">
        <f t="shared" si="2"/>
        <v>SPEC_161</v>
      </c>
      <c r="C164" t="s">
        <v>60</v>
      </c>
      <c r="D164" s="8"/>
    </row>
    <row r="165" spans="2:4" x14ac:dyDescent="0.25">
      <c r="B165" t="str">
        <f t="shared" si="2"/>
        <v>SPEC_162</v>
      </c>
      <c r="C165" t="s">
        <v>60</v>
      </c>
      <c r="D165" s="8"/>
    </row>
    <row r="166" spans="2:4" x14ac:dyDescent="0.25">
      <c r="B166" t="str">
        <f t="shared" si="2"/>
        <v>SPEC_163</v>
      </c>
      <c r="C166" t="s">
        <v>60</v>
      </c>
      <c r="D166" s="8"/>
    </row>
    <row r="167" spans="2:4" x14ac:dyDescent="0.25">
      <c r="B167" t="str">
        <f t="shared" si="2"/>
        <v>SPEC_164</v>
      </c>
      <c r="C167" t="s">
        <v>60</v>
      </c>
      <c r="D167" s="8"/>
    </row>
    <row r="168" spans="2:4" x14ac:dyDescent="0.25">
      <c r="B168" t="str">
        <f t="shared" si="2"/>
        <v>SPEC_165</v>
      </c>
      <c r="C168" t="s">
        <v>60</v>
      </c>
      <c r="D168" s="8"/>
    </row>
    <row r="169" spans="2:4" x14ac:dyDescent="0.25">
      <c r="B169" t="str">
        <f t="shared" si="2"/>
        <v>SPEC_166</v>
      </c>
      <c r="C169" t="s">
        <v>60</v>
      </c>
      <c r="D169" s="8"/>
    </row>
    <row r="170" spans="2:4" x14ac:dyDescent="0.25">
      <c r="B170" t="str">
        <f t="shared" si="2"/>
        <v>SPEC_167</v>
      </c>
      <c r="C170" t="s">
        <v>60</v>
      </c>
      <c r="D170" s="8"/>
    </row>
    <row r="171" spans="2:4" x14ac:dyDescent="0.25">
      <c r="B171" t="str">
        <f t="shared" si="2"/>
        <v>SPEC_168</v>
      </c>
      <c r="C171" t="s">
        <v>60</v>
      </c>
      <c r="D171" s="8"/>
    </row>
    <row r="172" spans="2:4" x14ac:dyDescent="0.25">
      <c r="B172" t="str">
        <f t="shared" si="2"/>
        <v>SPEC_169</v>
      </c>
      <c r="C172" t="s">
        <v>60</v>
      </c>
      <c r="D172" s="8"/>
    </row>
    <row r="173" spans="2:4" x14ac:dyDescent="0.25">
      <c r="B173" t="str">
        <f t="shared" si="2"/>
        <v>SPEC_170</v>
      </c>
      <c r="C173" t="s">
        <v>60</v>
      </c>
      <c r="D173" s="8"/>
    </row>
    <row r="174" spans="2:4" x14ac:dyDescent="0.25">
      <c r="B174" t="str">
        <f t="shared" si="2"/>
        <v>SPEC_171</v>
      </c>
      <c r="C174" t="s">
        <v>60</v>
      </c>
      <c r="D174" s="8"/>
    </row>
    <row r="175" spans="2:4" x14ac:dyDescent="0.25">
      <c r="B175" t="str">
        <f t="shared" si="2"/>
        <v>SPEC_172</v>
      </c>
      <c r="C175" t="s">
        <v>60</v>
      </c>
      <c r="D175" s="8"/>
    </row>
    <row r="176" spans="2:4" x14ac:dyDescent="0.25">
      <c r="B176" t="str">
        <f t="shared" si="2"/>
        <v>SPEC_173</v>
      </c>
      <c r="C176" t="s">
        <v>60</v>
      </c>
      <c r="D176" s="8"/>
    </row>
    <row r="177" spans="2:4" x14ac:dyDescent="0.25">
      <c r="B177" t="str">
        <f t="shared" si="2"/>
        <v>SPEC_174</v>
      </c>
      <c r="C177" t="s">
        <v>60</v>
      </c>
      <c r="D177" s="8"/>
    </row>
    <row r="178" spans="2:4" x14ac:dyDescent="0.25">
      <c r="B178" t="str">
        <f t="shared" si="2"/>
        <v>SPEC_175</v>
      </c>
      <c r="C178" t="s">
        <v>60</v>
      </c>
      <c r="D178" s="8"/>
    </row>
    <row r="179" spans="2:4" x14ac:dyDescent="0.25">
      <c r="B179" t="str">
        <f t="shared" si="2"/>
        <v>SPEC_176</v>
      </c>
      <c r="C179" t="s">
        <v>60</v>
      </c>
      <c r="D179" s="8"/>
    </row>
    <row r="180" spans="2:4" x14ac:dyDescent="0.25">
      <c r="B180" t="str">
        <f t="shared" si="2"/>
        <v>SPEC_177</v>
      </c>
      <c r="C180" t="s">
        <v>60</v>
      </c>
      <c r="D180" s="8"/>
    </row>
    <row r="181" spans="2:4" x14ac:dyDescent="0.25">
      <c r="B181" t="str">
        <f t="shared" si="2"/>
        <v>SPEC_178</v>
      </c>
      <c r="C181" t="s">
        <v>60</v>
      </c>
      <c r="D181" s="8"/>
    </row>
    <row r="182" spans="2:4" x14ac:dyDescent="0.25">
      <c r="B182" t="str">
        <f t="shared" si="2"/>
        <v>SPEC_179</v>
      </c>
      <c r="C182" t="s">
        <v>60</v>
      </c>
      <c r="D182" s="8"/>
    </row>
    <row r="183" spans="2:4" x14ac:dyDescent="0.25">
      <c r="B183" t="str">
        <f t="shared" si="2"/>
        <v>SPEC_180</v>
      </c>
      <c r="C183" t="s">
        <v>60</v>
      </c>
      <c r="D183" s="8"/>
    </row>
    <row r="184" spans="2:4" x14ac:dyDescent="0.25">
      <c r="B184" t="str">
        <f t="shared" si="2"/>
        <v>SPEC_181</v>
      </c>
      <c r="C184" t="s">
        <v>60</v>
      </c>
      <c r="D184" s="8"/>
    </row>
    <row r="185" spans="2:4" x14ac:dyDescent="0.25">
      <c r="B185" t="str">
        <f t="shared" si="2"/>
        <v>SPEC_182</v>
      </c>
      <c r="C185" t="s">
        <v>60</v>
      </c>
      <c r="D185" s="8"/>
    </row>
    <row r="186" spans="2:4" x14ac:dyDescent="0.25">
      <c r="B186" t="str">
        <f t="shared" si="2"/>
        <v>SPEC_183</v>
      </c>
      <c r="C186" t="s">
        <v>60</v>
      </c>
      <c r="D186" s="8"/>
    </row>
    <row r="187" spans="2:4" x14ac:dyDescent="0.25">
      <c r="B187" t="str">
        <f t="shared" si="2"/>
        <v>SPEC_184</v>
      </c>
      <c r="C187" t="s">
        <v>60</v>
      </c>
      <c r="D187" s="8"/>
    </row>
    <row r="188" spans="2:4" x14ac:dyDescent="0.25">
      <c r="B188" t="str">
        <f t="shared" si="2"/>
        <v>SPEC_185</v>
      </c>
      <c r="C188" t="s">
        <v>60</v>
      </c>
      <c r="D188" s="8"/>
    </row>
    <row r="189" spans="2:4" x14ac:dyDescent="0.25">
      <c r="B189" t="str">
        <f t="shared" si="2"/>
        <v>SPEC_186</v>
      </c>
      <c r="C189" t="s">
        <v>60</v>
      </c>
      <c r="D189" s="8"/>
    </row>
    <row r="190" spans="2:4" x14ac:dyDescent="0.25">
      <c r="B190" t="str">
        <f t="shared" si="2"/>
        <v>SPEC_187</v>
      </c>
      <c r="C190" t="s">
        <v>60</v>
      </c>
      <c r="D190" s="8"/>
    </row>
    <row r="191" spans="2:4" x14ac:dyDescent="0.25">
      <c r="B191" t="str">
        <f t="shared" si="2"/>
        <v>SPEC_188</v>
      </c>
      <c r="C191" t="s">
        <v>60</v>
      </c>
      <c r="D191" s="8"/>
    </row>
    <row r="192" spans="2:4" x14ac:dyDescent="0.25">
      <c r="B192" t="str">
        <f t="shared" si="2"/>
        <v>SPEC_189</v>
      </c>
      <c r="C192" t="s">
        <v>60</v>
      </c>
      <c r="D192" s="8"/>
    </row>
    <row r="193" spans="2:4" x14ac:dyDescent="0.25">
      <c r="B193" t="str">
        <f t="shared" si="2"/>
        <v>SPEC_190</v>
      </c>
      <c r="C193" t="s">
        <v>60</v>
      </c>
      <c r="D193" s="8"/>
    </row>
    <row r="194" spans="2:4" x14ac:dyDescent="0.25">
      <c r="B194" t="str">
        <f t="shared" si="2"/>
        <v>SPEC_191</v>
      </c>
      <c r="C194" t="s">
        <v>60</v>
      </c>
      <c r="D194" s="8"/>
    </row>
    <row r="195" spans="2:4" x14ac:dyDescent="0.25">
      <c r="B195" t="str">
        <f t="shared" si="2"/>
        <v>SPEC_192</v>
      </c>
      <c r="C195" t="s">
        <v>60</v>
      </c>
      <c r="D195" s="8"/>
    </row>
    <row r="196" spans="2:4" x14ac:dyDescent="0.25">
      <c r="B196" t="str">
        <f t="shared" si="2"/>
        <v>SPEC_193</v>
      </c>
      <c r="C196" t="s">
        <v>60</v>
      </c>
      <c r="D196" s="8"/>
    </row>
    <row r="197" spans="2:4" x14ac:dyDescent="0.25">
      <c r="B197" t="str">
        <f t="shared" ref="B197:B260" si="3">CONCATENATE("SPEC_", ROW()-3)</f>
        <v>SPEC_194</v>
      </c>
      <c r="C197" t="s">
        <v>60</v>
      </c>
      <c r="D197" s="8"/>
    </row>
    <row r="198" spans="2:4" x14ac:dyDescent="0.25">
      <c r="B198" t="str">
        <f t="shared" si="3"/>
        <v>SPEC_195</v>
      </c>
      <c r="C198" t="s">
        <v>60</v>
      </c>
      <c r="D198" s="8"/>
    </row>
    <row r="199" spans="2:4" x14ac:dyDescent="0.25">
      <c r="B199" t="str">
        <f t="shared" si="3"/>
        <v>SPEC_196</v>
      </c>
      <c r="C199" t="s">
        <v>60</v>
      </c>
      <c r="D199" s="8"/>
    </row>
    <row r="200" spans="2:4" x14ac:dyDescent="0.25">
      <c r="B200" t="str">
        <f t="shared" si="3"/>
        <v>SPEC_197</v>
      </c>
      <c r="C200" t="s">
        <v>60</v>
      </c>
      <c r="D200" s="8"/>
    </row>
    <row r="201" spans="2:4" x14ac:dyDescent="0.25">
      <c r="B201" t="str">
        <f t="shared" si="3"/>
        <v>SPEC_198</v>
      </c>
      <c r="C201" t="s">
        <v>60</v>
      </c>
      <c r="D201" s="8"/>
    </row>
    <row r="202" spans="2:4" x14ac:dyDescent="0.25">
      <c r="B202" t="str">
        <f t="shared" si="3"/>
        <v>SPEC_199</v>
      </c>
      <c r="C202" t="s">
        <v>60</v>
      </c>
      <c r="D202" s="8"/>
    </row>
    <row r="203" spans="2:4" x14ac:dyDescent="0.25">
      <c r="B203" t="str">
        <f t="shared" si="3"/>
        <v>SPEC_200</v>
      </c>
      <c r="C203" t="s">
        <v>60</v>
      </c>
      <c r="D203" s="8"/>
    </row>
    <row r="204" spans="2:4" x14ac:dyDescent="0.25">
      <c r="B204" t="str">
        <f t="shared" si="3"/>
        <v>SPEC_201</v>
      </c>
      <c r="C204" t="s">
        <v>60</v>
      </c>
      <c r="D204" s="8"/>
    </row>
    <row r="205" spans="2:4" x14ac:dyDescent="0.25">
      <c r="B205" t="str">
        <f t="shared" si="3"/>
        <v>SPEC_202</v>
      </c>
      <c r="C205" t="s">
        <v>60</v>
      </c>
      <c r="D205" s="8"/>
    </row>
    <row r="206" spans="2:4" x14ac:dyDescent="0.25">
      <c r="B206" t="str">
        <f t="shared" si="3"/>
        <v>SPEC_203</v>
      </c>
      <c r="C206" t="s">
        <v>60</v>
      </c>
      <c r="D206" s="8"/>
    </row>
    <row r="207" spans="2:4" x14ac:dyDescent="0.25">
      <c r="B207" t="str">
        <f t="shared" si="3"/>
        <v>SPEC_204</v>
      </c>
      <c r="C207" t="s">
        <v>60</v>
      </c>
      <c r="D207" s="8"/>
    </row>
    <row r="208" spans="2:4" x14ac:dyDescent="0.25">
      <c r="B208" t="str">
        <f t="shared" si="3"/>
        <v>SPEC_205</v>
      </c>
      <c r="C208" t="s">
        <v>60</v>
      </c>
      <c r="D208" s="8"/>
    </row>
    <row r="209" spans="2:4" x14ac:dyDescent="0.25">
      <c r="B209" t="str">
        <f t="shared" si="3"/>
        <v>SPEC_206</v>
      </c>
      <c r="C209" t="s">
        <v>60</v>
      </c>
      <c r="D209" s="8"/>
    </row>
    <row r="210" spans="2:4" x14ac:dyDescent="0.25">
      <c r="B210" t="str">
        <f t="shared" si="3"/>
        <v>SPEC_207</v>
      </c>
      <c r="C210" t="s">
        <v>60</v>
      </c>
      <c r="D210" s="8"/>
    </row>
    <row r="211" spans="2:4" x14ac:dyDescent="0.25">
      <c r="B211" t="str">
        <f t="shared" si="3"/>
        <v>SPEC_208</v>
      </c>
      <c r="C211" t="s">
        <v>60</v>
      </c>
      <c r="D211" s="8"/>
    </row>
    <row r="212" spans="2:4" x14ac:dyDescent="0.25">
      <c r="B212" t="str">
        <f t="shared" si="3"/>
        <v>SPEC_209</v>
      </c>
      <c r="C212" t="s">
        <v>60</v>
      </c>
      <c r="D212" s="8"/>
    </row>
    <row r="213" spans="2:4" x14ac:dyDescent="0.25">
      <c r="B213" t="str">
        <f t="shared" si="3"/>
        <v>SPEC_210</v>
      </c>
      <c r="C213" t="s">
        <v>60</v>
      </c>
      <c r="D213" s="8"/>
    </row>
    <row r="214" spans="2:4" x14ac:dyDescent="0.25">
      <c r="B214" t="str">
        <f t="shared" si="3"/>
        <v>SPEC_211</v>
      </c>
      <c r="C214" t="s">
        <v>60</v>
      </c>
      <c r="D214" s="8"/>
    </row>
    <row r="215" spans="2:4" x14ac:dyDescent="0.25">
      <c r="B215" t="str">
        <f t="shared" si="3"/>
        <v>SPEC_212</v>
      </c>
      <c r="C215" t="s">
        <v>60</v>
      </c>
      <c r="D215" s="8"/>
    </row>
    <row r="216" spans="2:4" x14ac:dyDescent="0.25">
      <c r="B216" t="str">
        <f t="shared" si="3"/>
        <v>SPEC_213</v>
      </c>
      <c r="C216" t="s">
        <v>60</v>
      </c>
      <c r="D216" s="8"/>
    </row>
    <row r="217" spans="2:4" x14ac:dyDescent="0.25">
      <c r="B217" t="str">
        <f t="shared" si="3"/>
        <v>SPEC_214</v>
      </c>
      <c r="C217" t="s">
        <v>60</v>
      </c>
      <c r="D217" s="8"/>
    </row>
    <row r="218" spans="2:4" x14ac:dyDescent="0.25">
      <c r="B218" t="str">
        <f t="shared" si="3"/>
        <v>SPEC_215</v>
      </c>
      <c r="C218" t="s">
        <v>60</v>
      </c>
      <c r="D218" s="8"/>
    </row>
    <row r="219" spans="2:4" x14ac:dyDescent="0.25">
      <c r="B219" t="str">
        <f t="shared" si="3"/>
        <v>SPEC_216</v>
      </c>
      <c r="C219" t="s">
        <v>60</v>
      </c>
      <c r="D219" s="8"/>
    </row>
    <row r="220" spans="2:4" x14ac:dyDescent="0.25">
      <c r="B220" t="str">
        <f t="shared" si="3"/>
        <v>SPEC_217</v>
      </c>
      <c r="C220" t="s">
        <v>60</v>
      </c>
      <c r="D220" s="8"/>
    </row>
    <row r="221" spans="2:4" x14ac:dyDescent="0.25">
      <c r="B221" t="str">
        <f t="shared" si="3"/>
        <v>SPEC_218</v>
      </c>
      <c r="C221" t="s">
        <v>60</v>
      </c>
      <c r="D221" s="8"/>
    </row>
    <row r="222" spans="2:4" x14ac:dyDescent="0.25">
      <c r="B222" t="str">
        <f t="shared" si="3"/>
        <v>SPEC_219</v>
      </c>
      <c r="C222" t="s">
        <v>60</v>
      </c>
      <c r="D222" s="8"/>
    </row>
    <row r="223" spans="2:4" x14ac:dyDescent="0.25">
      <c r="B223" t="str">
        <f t="shared" si="3"/>
        <v>SPEC_220</v>
      </c>
      <c r="C223" t="s">
        <v>60</v>
      </c>
      <c r="D223" s="8"/>
    </row>
    <row r="224" spans="2:4" x14ac:dyDescent="0.25">
      <c r="B224" t="str">
        <f t="shared" si="3"/>
        <v>SPEC_221</v>
      </c>
      <c r="C224" t="s">
        <v>60</v>
      </c>
      <c r="D224" s="8"/>
    </row>
    <row r="225" spans="2:4" x14ac:dyDescent="0.25">
      <c r="B225" t="str">
        <f t="shared" si="3"/>
        <v>SPEC_222</v>
      </c>
      <c r="C225" t="s">
        <v>60</v>
      </c>
      <c r="D225" s="8"/>
    </row>
    <row r="226" spans="2:4" x14ac:dyDescent="0.25">
      <c r="B226" t="str">
        <f t="shared" si="3"/>
        <v>SPEC_223</v>
      </c>
      <c r="C226" t="s">
        <v>60</v>
      </c>
      <c r="D226" s="8"/>
    </row>
    <row r="227" spans="2:4" x14ac:dyDescent="0.25">
      <c r="B227" t="str">
        <f t="shared" si="3"/>
        <v>SPEC_224</v>
      </c>
      <c r="C227" t="s">
        <v>60</v>
      </c>
      <c r="D227" s="8"/>
    </row>
    <row r="228" spans="2:4" x14ac:dyDescent="0.25">
      <c r="B228" t="str">
        <f t="shared" si="3"/>
        <v>SPEC_225</v>
      </c>
      <c r="C228" t="s">
        <v>60</v>
      </c>
      <c r="D228" s="8"/>
    </row>
    <row r="229" spans="2:4" x14ac:dyDescent="0.25">
      <c r="B229" t="str">
        <f t="shared" si="3"/>
        <v>SPEC_226</v>
      </c>
      <c r="C229" t="s">
        <v>60</v>
      </c>
      <c r="D229" s="8"/>
    </row>
    <row r="230" spans="2:4" x14ac:dyDescent="0.25">
      <c r="B230" t="str">
        <f t="shared" si="3"/>
        <v>SPEC_227</v>
      </c>
      <c r="C230" t="s">
        <v>60</v>
      </c>
      <c r="D230" s="8"/>
    </row>
    <row r="231" spans="2:4" x14ac:dyDescent="0.25">
      <c r="B231" t="str">
        <f t="shared" si="3"/>
        <v>SPEC_228</v>
      </c>
      <c r="C231" t="s">
        <v>60</v>
      </c>
      <c r="D231" s="8"/>
    </row>
    <row r="232" spans="2:4" x14ac:dyDescent="0.25">
      <c r="B232" t="str">
        <f t="shared" si="3"/>
        <v>SPEC_229</v>
      </c>
      <c r="C232" t="s">
        <v>60</v>
      </c>
      <c r="D232" s="8"/>
    </row>
    <row r="233" spans="2:4" x14ac:dyDescent="0.25">
      <c r="B233" t="str">
        <f t="shared" si="3"/>
        <v>SPEC_230</v>
      </c>
      <c r="C233" t="s">
        <v>60</v>
      </c>
      <c r="D233" s="8"/>
    </row>
    <row r="234" spans="2:4" x14ac:dyDescent="0.25">
      <c r="B234" t="str">
        <f t="shared" si="3"/>
        <v>SPEC_231</v>
      </c>
      <c r="C234" t="s">
        <v>60</v>
      </c>
      <c r="D234" s="8"/>
    </row>
    <row r="235" spans="2:4" x14ac:dyDescent="0.25">
      <c r="B235" t="str">
        <f t="shared" si="3"/>
        <v>SPEC_232</v>
      </c>
      <c r="C235" t="s">
        <v>60</v>
      </c>
      <c r="D235" s="8"/>
    </row>
    <row r="236" spans="2:4" x14ac:dyDescent="0.25">
      <c r="B236" t="str">
        <f t="shared" si="3"/>
        <v>SPEC_233</v>
      </c>
      <c r="C236" t="s">
        <v>60</v>
      </c>
      <c r="D236" s="8"/>
    </row>
    <row r="237" spans="2:4" x14ac:dyDescent="0.25">
      <c r="B237" t="str">
        <f t="shared" si="3"/>
        <v>SPEC_234</v>
      </c>
      <c r="C237" t="s">
        <v>60</v>
      </c>
      <c r="D237" s="8"/>
    </row>
    <row r="238" spans="2:4" x14ac:dyDescent="0.25">
      <c r="B238" t="str">
        <f t="shared" si="3"/>
        <v>SPEC_235</v>
      </c>
      <c r="C238" t="s">
        <v>60</v>
      </c>
      <c r="D238" s="8"/>
    </row>
    <row r="239" spans="2:4" x14ac:dyDescent="0.25">
      <c r="B239" t="str">
        <f t="shared" si="3"/>
        <v>SPEC_236</v>
      </c>
      <c r="C239" t="s">
        <v>60</v>
      </c>
      <c r="D239" s="8"/>
    </row>
    <row r="240" spans="2:4" x14ac:dyDescent="0.25">
      <c r="B240" t="str">
        <f t="shared" si="3"/>
        <v>SPEC_237</v>
      </c>
      <c r="C240" t="s">
        <v>60</v>
      </c>
      <c r="D240" s="8"/>
    </row>
    <row r="241" spans="2:4" x14ac:dyDescent="0.25">
      <c r="B241" t="str">
        <f t="shared" si="3"/>
        <v>SPEC_238</v>
      </c>
      <c r="C241" t="s">
        <v>60</v>
      </c>
      <c r="D241" s="8"/>
    </row>
    <row r="242" spans="2:4" x14ac:dyDescent="0.25">
      <c r="B242" t="str">
        <f t="shared" si="3"/>
        <v>SPEC_239</v>
      </c>
      <c r="C242" t="s">
        <v>60</v>
      </c>
      <c r="D242" s="8"/>
    </row>
    <row r="243" spans="2:4" x14ac:dyDescent="0.25">
      <c r="B243" t="str">
        <f t="shared" si="3"/>
        <v>SPEC_240</v>
      </c>
      <c r="C243" t="s">
        <v>60</v>
      </c>
      <c r="D243" s="8"/>
    </row>
    <row r="244" spans="2:4" x14ac:dyDescent="0.25">
      <c r="B244" t="str">
        <f t="shared" si="3"/>
        <v>SPEC_241</v>
      </c>
      <c r="C244" t="s">
        <v>60</v>
      </c>
      <c r="D244" s="8"/>
    </row>
    <row r="245" spans="2:4" x14ac:dyDescent="0.25">
      <c r="B245" t="str">
        <f t="shared" si="3"/>
        <v>SPEC_242</v>
      </c>
      <c r="C245" t="s">
        <v>60</v>
      </c>
      <c r="D245" s="8"/>
    </row>
    <row r="246" spans="2:4" x14ac:dyDescent="0.25">
      <c r="B246" t="str">
        <f t="shared" si="3"/>
        <v>SPEC_243</v>
      </c>
      <c r="C246" t="s">
        <v>60</v>
      </c>
      <c r="D246" s="8"/>
    </row>
    <row r="247" spans="2:4" x14ac:dyDescent="0.25">
      <c r="B247" t="str">
        <f t="shared" si="3"/>
        <v>SPEC_244</v>
      </c>
      <c r="C247" t="s">
        <v>60</v>
      </c>
      <c r="D247" s="8"/>
    </row>
    <row r="248" spans="2:4" x14ac:dyDescent="0.25">
      <c r="B248" t="str">
        <f t="shared" si="3"/>
        <v>SPEC_245</v>
      </c>
      <c r="C248" t="s">
        <v>60</v>
      </c>
      <c r="D248" s="8"/>
    </row>
    <row r="249" spans="2:4" x14ac:dyDescent="0.25">
      <c r="B249" t="str">
        <f t="shared" si="3"/>
        <v>SPEC_246</v>
      </c>
      <c r="C249" t="s">
        <v>60</v>
      </c>
      <c r="D249" s="8"/>
    </row>
    <row r="250" spans="2:4" x14ac:dyDescent="0.25">
      <c r="B250" t="str">
        <f t="shared" si="3"/>
        <v>SPEC_247</v>
      </c>
      <c r="C250" t="s">
        <v>60</v>
      </c>
      <c r="D250" s="8"/>
    </row>
    <row r="251" spans="2:4" x14ac:dyDescent="0.25">
      <c r="B251" t="str">
        <f t="shared" si="3"/>
        <v>SPEC_248</v>
      </c>
      <c r="C251" t="s">
        <v>60</v>
      </c>
      <c r="D251" s="8"/>
    </row>
    <row r="252" spans="2:4" x14ac:dyDescent="0.25">
      <c r="B252" t="str">
        <f t="shared" si="3"/>
        <v>SPEC_249</v>
      </c>
      <c r="C252" t="s">
        <v>60</v>
      </c>
      <c r="D252" s="8"/>
    </row>
    <row r="253" spans="2:4" x14ac:dyDescent="0.25">
      <c r="B253" t="str">
        <f t="shared" si="3"/>
        <v>SPEC_250</v>
      </c>
      <c r="C253" t="s">
        <v>60</v>
      </c>
      <c r="D253" s="8"/>
    </row>
    <row r="254" spans="2:4" x14ac:dyDescent="0.25">
      <c r="B254" t="str">
        <f t="shared" si="3"/>
        <v>SPEC_251</v>
      </c>
      <c r="C254" t="s">
        <v>60</v>
      </c>
      <c r="D254" s="8"/>
    </row>
    <row r="255" spans="2:4" x14ac:dyDescent="0.25">
      <c r="B255" t="str">
        <f t="shared" si="3"/>
        <v>SPEC_252</v>
      </c>
      <c r="C255" t="s">
        <v>60</v>
      </c>
      <c r="D255" s="8"/>
    </row>
    <row r="256" spans="2:4" x14ac:dyDescent="0.25">
      <c r="B256" t="str">
        <f t="shared" si="3"/>
        <v>SPEC_253</v>
      </c>
      <c r="C256" t="s">
        <v>60</v>
      </c>
      <c r="D256" s="8"/>
    </row>
    <row r="257" spans="2:4" x14ac:dyDescent="0.25">
      <c r="B257" t="str">
        <f t="shared" si="3"/>
        <v>SPEC_254</v>
      </c>
      <c r="C257" t="s">
        <v>60</v>
      </c>
      <c r="D257" s="8"/>
    </row>
    <row r="258" spans="2:4" x14ac:dyDescent="0.25">
      <c r="B258" t="str">
        <f t="shared" si="3"/>
        <v>SPEC_255</v>
      </c>
      <c r="C258" t="s">
        <v>60</v>
      </c>
      <c r="D258" s="8"/>
    </row>
    <row r="259" spans="2:4" x14ac:dyDescent="0.25">
      <c r="B259" t="str">
        <f t="shared" si="3"/>
        <v>SPEC_256</v>
      </c>
      <c r="C259" t="s">
        <v>60</v>
      </c>
      <c r="D259" s="8"/>
    </row>
    <row r="260" spans="2:4" x14ac:dyDescent="0.25">
      <c r="B260" t="str">
        <f t="shared" si="3"/>
        <v>SPEC_257</v>
      </c>
      <c r="C260" t="s">
        <v>60</v>
      </c>
      <c r="D260" s="8"/>
    </row>
    <row r="261" spans="2:4" x14ac:dyDescent="0.25">
      <c r="B261" t="str">
        <f t="shared" ref="B261:B322" si="4">CONCATENATE("SPEC_", ROW()-3)</f>
        <v>SPEC_258</v>
      </c>
      <c r="C261" t="s">
        <v>60</v>
      </c>
      <c r="D261" s="8"/>
    </row>
    <row r="262" spans="2:4" x14ac:dyDescent="0.25">
      <c r="B262" t="str">
        <f t="shared" si="4"/>
        <v>SPEC_259</v>
      </c>
      <c r="C262" t="s">
        <v>60</v>
      </c>
      <c r="D262" s="8"/>
    </row>
    <row r="263" spans="2:4" x14ac:dyDescent="0.25">
      <c r="B263" t="str">
        <f t="shared" si="4"/>
        <v>SPEC_260</v>
      </c>
      <c r="C263" t="s">
        <v>60</v>
      </c>
      <c r="D263" s="8"/>
    </row>
    <row r="264" spans="2:4" x14ac:dyDescent="0.25">
      <c r="B264" t="str">
        <f t="shared" si="4"/>
        <v>SPEC_261</v>
      </c>
      <c r="C264" t="s">
        <v>60</v>
      </c>
      <c r="D264" s="8"/>
    </row>
    <row r="265" spans="2:4" x14ac:dyDescent="0.25">
      <c r="B265" t="str">
        <f t="shared" si="4"/>
        <v>SPEC_262</v>
      </c>
      <c r="C265" t="s">
        <v>60</v>
      </c>
      <c r="D265" s="8"/>
    </row>
    <row r="266" spans="2:4" x14ac:dyDescent="0.25">
      <c r="B266" t="str">
        <f t="shared" si="4"/>
        <v>SPEC_263</v>
      </c>
      <c r="C266" t="s">
        <v>60</v>
      </c>
      <c r="D266" s="8"/>
    </row>
    <row r="267" spans="2:4" x14ac:dyDescent="0.25">
      <c r="B267" t="str">
        <f t="shared" si="4"/>
        <v>SPEC_264</v>
      </c>
      <c r="C267" t="s">
        <v>60</v>
      </c>
      <c r="D267" s="8"/>
    </row>
    <row r="268" spans="2:4" x14ac:dyDescent="0.25">
      <c r="B268" t="str">
        <f t="shared" si="4"/>
        <v>SPEC_265</v>
      </c>
      <c r="C268" t="s">
        <v>60</v>
      </c>
      <c r="D268" s="8"/>
    </row>
    <row r="269" spans="2:4" x14ac:dyDescent="0.25">
      <c r="B269" t="str">
        <f t="shared" si="4"/>
        <v>SPEC_266</v>
      </c>
      <c r="C269" t="s">
        <v>60</v>
      </c>
      <c r="D269" s="8"/>
    </row>
    <row r="270" spans="2:4" x14ac:dyDescent="0.25">
      <c r="B270" t="str">
        <f t="shared" si="4"/>
        <v>SPEC_267</v>
      </c>
      <c r="C270" t="s">
        <v>60</v>
      </c>
      <c r="D270" s="8"/>
    </row>
    <row r="271" spans="2:4" x14ac:dyDescent="0.25">
      <c r="B271" t="str">
        <f t="shared" si="4"/>
        <v>SPEC_268</v>
      </c>
      <c r="C271" t="s">
        <v>60</v>
      </c>
      <c r="D271" s="8"/>
    </row>
    <row r="272" spans="2:4" x14ac:dyDescent="0.25">
      <c r="B272" t="str">
        <f t="shared" si="4"/>
        <v>SPEC_269</v>
      </c>
      <c r="C272" t="s">
        <v>60</v>
      </c>
      <c r="D272" s="8"/>
    </row>
    <row r="273" spans="2:4" x14ac:dyDescent="0.25">
      <c r="B273" t="str">
        <f t="shared" si="4"/>
        <v>SPEC_270</v>
      </c>
      <c r="C273" t="s">
        <v>60</v>
      </c>
      <c r="D273" s="8"/>
    </row>
    <row r="274" spans="2:4" x14ac:dyDescent="0.25">
      <c r="B274" t="str">
        <f t="shared" si="4"/>
        <v>SPEC_271</v>
      </c>
      <c r="C274" t="s">
        <v>60</v>
      </c>
      <c r="D274" s="8"/>
    </row>
    <row r="275" spans="2:4" x14ac:dyDescent="0.25">
      <c r="B275" t="str">
        <f t="shared" si="4"/>
        <v>SPEC_272</v>
      </c>
      <c r="C275" t="s">
        <v>60</v>
      </c>
      <c r="D275" s="8"/>
    </row>
    <row r="276" spans="2:4" x14ac:dyDescent="0.25">
      <c r="B276" t="str">
        <f t="shared" si="4"/>
        <v>SPEC_273</v>
      </c>
      <c r="C276" t="s">
        <v>60</v>
      </c>
      <c r="D276" s="8"/>
    </row>
    <row r="277" spans="2:4" x14ac:dyDescent="0.25">
      <c r="B277" t="str">
        <f t="shared" si="4"/>
        <v>SPEC_274</v>
      </c>
      <c r="C277" t="s">
        <v>60</v>
      </c>
      <c r="D277" s="8"/>
    </row>
    <row r="278" spans="2:4" x14ac:dyDescent="0.25">
      <c r="B278" t="str">
        <f t="shared" si="4"/>
        <v>SPEC_275</v>
      </c>
      <c r="C278" t="s">
        <v>60</v>
      </c>
      <c r="D278" s="8"/>
    </row>
    <row r="279" spans="2:4" x14ac:dyDescent="0.25">
      <c r="B279" t="str">
        <f t="shared" si="4"/>
        <v>SPEC_276</v>
      </c>
      <c r="C279" t="s">
        <v>60</v>
      </c>
      <c r="D279" s="8"/>
    </row>
    <row r="280" spans="2:4" x14ac:dyDescent="0.25">
      <c r="B280" t="str">
        <f t="shared" si="4"/>
        <v>SPEC_277</v>
      </c>
      <c r="C280" t="s">
        <v>60</v>
      </c>
      <c r="D280" s="8"/>
    </row>
    <row r="281" spans="2:4" x14ac:dyDescent="0.25">
      <c r="B281" t="str">
        <f t="shared" si="4"/>
        <v>SPEC_278</v>
      </c>
      <c r="C281" t="s">
        <v>60</v>
      </c>
      <c r="D281" s="8"/>
    </row>
    <row r="282" spans="2:4" x14ac:dyDescent="0.25">
      <c r="B282" t="str">
        <f t="shared" si="4"/>
        <v>SPEC_279</v>
      </c>
      <c r="C282" t="s">
        <v>60</v>
      </c>
      <c r="D282" s="8"/>
    </row>
    <row r="283" spans="2:4" x14ac:dyDescent="0.25">
      <c r="B283" t="str">
        <f t="shared" si="4"/>
        <v>SPEC_280</v>
      </c>
      <c r="C283" t="s">
        <v>60</v>
      </c>
      <c r="D283" s="8"/>
    </row>
    <row r="284" spans="2:4" x14ac:dyDescent="0.25">
      <c r="B284" t="str">
        <f t="shared" si="4"/>
        <v>SPEC_281</v>
      </c>
      <c r="C284" t="s">
        <v>60</v>
      </c>
      <c r="D284" s="8"/>
    </row>
    <row r="285" spans="2:4" x14ac:dyDescent="0.25">
      <c r="B285" t="str">
        <f t="shared" si="4"/>
        <v>SPEC_282</v>
      </c>
      <c r="C285" t="s">
        <v>60</v>
      </c>
      <c r="D285" s="8"/>
    </row>
    <row r="286" spans="2:4" x14ac:dyDescent="0.25">
      <c r="B286" t="str">
        <f t="shared" si="4"/>
        <v>SPEC_283</v>
      </c>
      <c r="C286" t="s">
        <v>60</v>
      </c>
      <c r="D286" s="8"/>
    </row>
    <row r="287" spans="2:4" x14ac:dyDescent="0.25">
      <c r="B287" t="str">
        <f t="shared" si="4"/>
        <v>SPEC_284</v>
      </c>
      <c r="C287" t="s">
        <v>60</v>
      </c>
      <c r="D287" s="8"/>
    </row>
    <row r="288" spans="2:4" x14ac:dyDescent="0.25">
      <c r="B288" t="str">
        <f t="shared" si="4"/>
        <v>SPEC_285</v>
      </c>
      <c r="C288" t="s">
        <v>60</v>
      </c>
      <c r="D288" s="8"/>
    </row>
    <row r="289" spans="2:4" x14ac:dyDescent="0.25">
      <c r="B289" t="str">
        <f t="shared" si="4"/>
        <v>SPEC_286</v>
      </c>
      <c r="C289" t="s">
        <v>60</v>
      </c>
      <c r="D289" s="8"/>
    </row>
    <row r="290" spans="2:4" x14ac:dyDescent="0.25">
      <c r="B290" t="str">
        <f t="shared" si="4"/>
        <v>SPEC_287</v>
      </c>
      <c r="C290" t="s">
        <v>60</v>
      </c>
      <c r="D290" s="8"/>
    </row>
    <row r="291" spans="2:4" x14ac:dyDescent="0.25">
      <c r="B291" t="str">
        <f t="shared" si="4"/>
        <v>SPEC_288</v>
      </c>
      <c r="C291" t="s">
        <v>60</v>
      </c>
      <c r="D291" s="8"/>
    </row>
    <row r="292" spans="2:4" x14ac:dyDescent="0.25">
      <c r="B292" t="str">
        <f t="shared" si="4"/>
        <v>SPEC_289</v>
      </c>
      <c r="C292" t="s">
        <v>60</v>
      </c>
      <c r="D292" s="8"/>
    </row>
    <row r="293" spans="2:4" x14ac:dyDescent="0.25">
      <c r="B293" t="str">
        <f t="shared" si="4"/>
        <v>SPEC_290</v>
      </c>
      <c r="C293" t="s">
        <v>60</v>
      </c>
      <c r="D293" s="8"/>
    </row>
    <row r="294" spans="2:4" x14ac:dyDescent="0.25">
      <c r="B294" t="str">
        <f t="shared" si="4"/>
        <v>SPEC_291</v>
      </c>
      <c r="C294" t="s">
        <v>60</v>
      </c>
      <c r="D294" s="8"/>
    </row>
    <row r="295" spans="2:4" x14ac:dyDescent="0.25">
      <c r="B295" t="str">
        <f t="shared" si="4"/>
        <v>SPEC_292</v>
      </c>
      <c r="C295" t="s">
        <v>60</v>
      </c>
      <c r="D295" s="8"/>
    </row>
    <row r="296" spans="2:4" x14ac:dyDescent="0.25">
      <c r="B296" t="str">
        <f t="shared" si="4"/>
        <v>SPEC_293</v>
      </c>
      <c r="C296" t="s">
        <v>60</v>
      </c>
      <c r="D296" s="8"/>
    </row>
    <row r="297" spans="2:4" x14ac:dyDescent="0.25">
      <c r="B297" t="str">
        <f t="shared" si="4"/>
        <v>SPEC_294</v>
      </c>
      <c r="C297" t="s">
        <v>60</v>
      </c>
      <c r="D297" s="8"/>
    </row>
    <row r="298" spans="2:4" x14ac:dyDescent="0.25">
      <c r="B298" t="str">
        <f t="shared" si="4"/>
        <v>SPEC_295</v>
      </c>
      <c r="C298" t="s">
        <v>60</v>
      </c>
      <c r="D298" s="8"/>
    </row>
    <row r="299" spans="2:4" x14ac:dyDescent="0.25">
      <c r="B299" t="str">
        <f t="shared" si="4"/>
        <v>SPEC_296</v>
      </c>
      <c r="C299" t="s">
        <v>60</v>
      </c>
      <c r="D299" s="8"/>
    </row>
    <row r="300" spans="2:4" x14ac:dyDescent="0.25">
      <c r="B300" t="str">
        <f t="shared" si="4"/>
        <v>SPEC_297</v>
      </c>
      <c r="C300" t="s">
        <v>60</v>
      </c>
      <c r="D300" s="8"/>
    </row>
    <row r="301" spans="2:4" x14ac:dyDescent="0.25">
      <c r="B301" t="str">
        <f t="shared" si="4"/>
        <v>SPEC_298</v>
      </c>
      <c r="C301" t="s">
        <v>60</v>
      </c>
      <c r="D301" s="8"/>
    </row>
    <row r="302" spans="2:4" x14ac:dyDescent="0.25">
      <c r="B302" t="str">
        <f t="shared" si="4"/>
        <v>SPEC_299</v>
      </c>
      <c r="C302" t="s">
        <v>60</v>
      </c>
      <c r="D302" s="8"/>
    </row>
    <row r="303" spans="2:4" x14ac:dyDescent="0.25">
      <c r="B303" t="str">
        <f t="shared" si="4"/>
        <v>SPEC_300</v>
      </c>
      <c r="C303" t="s">
        <v>60</v>
      </c>
      <c r="D303" s="8"/>
    </row>
    <row r="304" spans="2:4" x14ac:dyDescent="0.25">
      <c r="B304" t="str">
        <f t="shared" si="4"/>
        <v>SPEC_301</v>
      </c>
      <c r="C304" t="s">
        <v>60</v>
      </c>
      <c r="D304" s="8"/>
    </row>
    <row r="305" spans="2:4" x14ac:dyDescent="0.25">
      <c r="B305" t="str">
        <f t="shared" si="4"/>
        <v>SPEC_302</v>
      </c>
      <c r="C305" t="s">
        <v>60</v>
      </c>
      <c r="D305" s="8"/>
    </row>
    <row r="306" spans="2:4" x14ac:dyDescent="0.25">
      <c r="B306" t="str">
        <f t="shared" si="4"/>
        <v>SPEC_303</v>
      </c>
      <c r="C306" t="s">
        <v>60</v>
      </c>
      <c r="D306" s="8"/>
    </row>
    <row r="307" spans="2:4" x14ac:dyDescent="0.25">
      <c r="B307" t="str">
        <f t="shared" si="4"/>
        <v>SPEC_304</v>
      </c>
      <c r="C307" t="s">
        <v>60</v>
      </c>
      <c r="D307" s="8"/>
    </row>
    <row r="308" spans="2:4" x14ac:dyDescent="0.25">
      <c r="B308" t="str">
        <f t="shared" si="4"/>
        <v>SPEC_305</v>
      </c>
      <c r="C308" t="s">
        <v>60</v>
      </c>
      <c r="D308" s="8"/>
    </row>
    <row r="309" spans="2:4" x14ac:dyDescent="0.25">
      <c r="B309" t="str">
        <f t="shared" si="4"/>
        <v>SPEC_306</v>
      </c>
      <c r="C309" t="s">
        <v>60</v>
      </c>
      <c r="D309" s="8"/>
    </row>
    <row r="310" spans="2:4" x14ac:dyDescent="0.25">
      <c r="B310" t="str">
        <f t="shared" si="4"/>
        <v>SPEC_307</v>
      </c>
      <c r="C310" t="s">
        <v>60</v>
      </c>
      <c r="D310" s="8"/>
    </row>
    <row r="311" spans="2:4" x14ac:dyDescent="0.25">
      <c r="B311" t="str">
        <f t="shared" si="4"/>
        <v>SPEC_308</v>
      </c>
      <c r="C311" t="s">
        <v>60</v>
      </c>
      <c r="D311" s="8"/>
    </row>
    <row r="312" spans="2:4" x14ac:dyDescent="0.25">
      <c r="B312" t="str">
        <f t="shared" si="4"/>
        <v>SPEC_309</v>
      </c>
      <c r="C312" t="s">
        <v>60</v>
      </c>
      <c r="D312" s="8"/>
    </row>
    <row r="313" spans="2:4" x14ac:dyDescent="0.25">
      <c r="B313" t="str">
        <f t="shared" si="4"/>
        <v>SPEC_310</v>
      </c>
      <c r="C313" t="s">
        <v>60</v>
      </c>
      <c r="D313" s="8"/>
    </row>
    <row r="314" spans="2:4" x14ac:dyDescent="0.25">
      <c r="B314" t="str">
        <f t="shared" si="4"/>
        <v>SPEC_311</v>
      </c>
      <c r="C314" t="s">
        <v>60</v>
      </c>
      <c r="D314" s="8"/>
    </row>
    <row r="315" spans="2:4" x14ac:dyDescent="0.25">
      <c r="B315" t="str">
        <f t="shared" si="4"/>
        <v>SPEC_312</v>
      </c>
      <c r="C315" t="s">
        <v>60</v>
      </c>
      <c r="D315" s="8"/>
    </row>
    <row r="316" spans="2:4" x14ac:dyDescent="0.25">
      <c r="B316" t="str">
        <f t="shared" si="4"/>
        <v>SPEC_313</v>
      </c>
      <c r="C316" t="s">
        <v>60</v>
      </c>
      <c r="D316" s="8"/>
    </row>
    <row r="317" spans="2:4" x14ac:dyDescent="0.25">
      <c r="B317" t="str">
        <f t="shared" si="4"/>
        <v>SPEC_314</v>
      </c>
      <c r="C317" t="s">
        <v>60</v>
      </c>
      <c r="D317" s="8"/>
    </row>
    <row r="318" spans="2:4" x14ac:dyDescent="0.25">
      <c r="B318" t="str">
        <f t="shared" si="4"/>
        <v>SPEC_315</v>
      </c>
      <c r="C318" t="s">
        <v>60</v>
      </c>
      <c r="D318" s="8"/>
    </row>
    <row r="319" spans="2:4" x14ac:dyDescent="0.25">
      <c r="B319" t="str">
        <f t="shared" si="4"/>
        <v>SPEC_316</v>
      </c>
      <c r="C319" t="s">
        <v>60</v>
      </c>
      <c r="D319" s="8"/>
    </row>
    <row r="320" spans="2:4" x14ac:dyDescent="0.25">
      <c r="B320" t="str">
        <f t="shared" si="4"/>
        <v>SPEC_317</v>
      </c>
      <c r="C320" t="s">
        <v>60</v>
      </c>
      <c r="D320" s="8"/>
    </row>
    <row r="321" spans="2:4" x14ac:dyDescent="0.25">
      <c r="B321" t="str">
        <f t="shared" si="4"/>
        <v>SPEC_318</v>
      </c>
      <c r="C321" t="s">
        <v>60</v>
      </c>
      <c r="D321" s="8"/>
    </row>
    <row r="322" spans="2:4" x14ac:dyDescent="0.25">
      <c r="B322" t="str">
        <f t="shared" si="4"/>
        <v>SPEC_319</v>
      </c>
      <c r="C322" t="s">
        <v>60</v>
      </c>
      <c r="D322" s="8"/>
    </row>
  </sheetData>
  <conditionalFormatting sqref="C4:C322">
    <cfRule type="cellIs" dxfId="0" priority="4" operator="notEqual">
      <formula>$D4</formula>
    </cfRule>
  </conditionalFormatting>
  <dataValidations count="1">
    <dataValidation type="list" allowBlank="1" showInputMessage="1" showErrorMessage="1" sqref="D4:D322" xr:uid="{00000000-0002-0000-0D00-000000000000}">
      <formula1>"ano,ne"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C5"/>
  <sheetViews>
    <sheetView zoomScaleNormal="100" workbookViewId="0"/>
  </sheetViews>
  <sheetFormatPr defaultRowHeight="15" x14ac:dyDescent="0.25"/>
  <sheetData>
    <row r="5" spans="3:3" ht="26.25" x14ac:dyDescent="0.4">
      <c r="C5" s="4" t="s">
        <v>63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B9FE-1F7D-4985-A486-5BD2DA05B0B0}">
  <dimension ref="A1:E3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28.7109375" customWidth="1"/>
    <col min="2" max="2" width="78.140625" customWidth="1"/>
    <col min="3" max="3" width="21.7109375" customWidth="1"/>
    <col min="4" max="4" width="20.4257812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12</v>
      </c>
    </row>
    <row r="3" spans="1:5" ht="15" customHeight="1" x14ac:dyDescent="0.25">
      <c r="B3" s="16" t="s">
        <v>87</v>
      </c>
      <c r="C3">
        <v>5000</v>
      </c>
      <c r="D3" s="14"/>
      <c r="E3" t="s">
        <v>13</v>
      </c>
    </row>
  </sheetData>
  <conditionalFormatting sqref="C3">
    <cfRule type="cellIs" dxfId="7" priority="1" operator="greaterThan">
      <formula>$D$3</formula>
    </cfRule>
  </conditionalFormatting>
  <dataValidations count="1">
    <dataValidation type="decimal" operator="greaterThan" allowBlank="1" showInputMessage="1" showErrorMessage="1" sqref="D3" xr:uid="{A0F702BB-D4A2-4B6D-AB33-288745C488D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29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28.7109375" customWidth="1"/>
    <col min="2" max="2" width="51.2851562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65</v>
      </c>
    </row>
    <row r="3" spans="1:5" x14ac:dyDescent="0.25">
      <c r="A3" s="1"/>
      <c r="B3" t="s">
        <v>14</v>
      </c>
      <c r="D3" s="10"/>
      <c r="E3" t="s">
        <v>15</v>
      </c>
    </row>
    <row r="4" spans="1:5" x14ac:dyDescent="0.25">
      <c r="B4" t="s">
        <v>16</v>
      </c>
      <c r="D4" s="12"/>
      <c r="E4" t="s">
        <v>17</v>
      </c>
    </row>
    <row r="5" spans="1:5" x14ac:dyDescent="0.25">
      <c r="B5" t="s">
        <v>85</v>
      </c>
      <c r="D5" s="12"/>
      <c r="E5" t="s">
        <v>13</v>
      </c>
    </row>
    <row r="6" spans="1:5" x14ac:dyDescent="0.25">
      <c r="D6" s="18"/>
    </row>
    <row r="7" spans="1:5" x14ac:dyDescent="0.25">
      <c r="B7" t="s">
        <v>18</v>
      </c>
      <c r="C7">
        <v>2</v>
      </c>
      <c r="D7" s="10"/>
      <c r="E7" t="s">
        <v>15</v>
      </c>
    </row>
    <row r="8" spans="1:5" x14ac:dyDescent="0.25">
      <c r="B8" t="s">
        <v>19</v>
      </c>
      <c r="D8" s="12"/>
      <c r="E8" t="s">
        <v>20</v>
      </c>
    </row>
    <row r="9" spans="1:5" x14ac:dyDescent="0.25">
      <c r="B9" t="s">
        <v>21</v>
      </c>
      <c r="D9" s="10"/>
      <c r="E9" t="s">
        <v>15</v>
      </c>
    </row>
    <row r="10" spans="1:5" x14ac:dyDescent="0.25">
      <c r="B10" t="s">
        <v>22</v>
      </c>
      <c r="D10" s="11"/>
      <c r="E10" t="s">
        <v>13</v>
      </c>
    </row>
    <row r="11" spans="1:5" x14ac:dyDescent="0.25">
      <c r="B11" t="s">
        <v>23</v>
      </c>
      <c r="D11" s="11"/>
      <c r="E11" t="s">
        <v>13</v>
      </c>
    </row>
    <row r="12" spans="1:5" x14ac:dyDescent="0.25">
      <c r="B12" t="s">
        <v>25</v>
      </c>
      <c r="D12">
        <f>D7*D9</f>
        <v>0</v>
      </c>
    </row>
    <row r="14" spans="1:5" x14ac:dyDescent="0.25">
      <c r="B14" t="s">
        <v>24</v>
      </c>
      <c r="D14" s="10"/>
      <c r="E14" t="s">
        <v>15</v>
      </c>
    </row>
    <row r="15" spans="1:5" x14ac:dyDescent="0.25">
      <c r="B15" t="s">
        <v>79</v>
      </c>
      <c r="C15">
        <v>190</v>
      </c>
      <c r="D15" s="19" t="e">
        <f>D14/D20</f>
        <v>#DIV/0!</v>
      </c>
    </row>
    <row r="16" spans="1:5" x14ac:dyDescent="0.25">
      <c r="D16" s="19"/>
    </row>
    <row r="17" spans="2:5" x14ac:dyDescent="0.25">
      <c r="B17" t="s">
        <v>84</v>
      </c>
      <c r="D17" s="11"/>
    </row>
    <row r="18" spans="2:5" x14ac:dyDescent="0.25">
      <c r="B18" t="s">
        <v>83</v>
      </c>
      <c r="C18">
        <v>200</v>
      </c>
      <c r="D18" s="19" t="e">
        <f>D17/D20</f>
        <v>#DIV/0!</v>
      </c>
    </row>
    <row r="20" spans="2:5" x14ac:dyDescent="0.25">
      <c r="B20" t="s">
        <v>74</v>
      </c>
      <c r="C20">
        <v>4</v>
      </c>
      <c r="D20" s="10"/>
      <c r="E20" t="s">
        <v>15</v>
      </c>
    </row>
    <row r="21" spans="2:5" x14ac:dyDescent="0.25">
      <c r="B21" t="s">
        <v>75</v>
      </c>
      <c r="D21" s="12"/>
      <c r="E21" t="s">
        <v>76</v>
      </c>
    </row>
    <row r="22" spans="2:5" x14ac:dyDescent="0.25">
      <c r="B22" t="s">
        <v>80</v>
      </c>
      <c r="D22" s="11"/>
      <c r="E22" t="s">
        <v>13</v>
      </c>
    </row>
    <row r="23" spans="2:5" x14ac:dyDescent="0.25">
      <c r="B23" t="s">
        <v>81</v>
      </c>
      <c r="C23">
        <v>30</v>
      </c>
      <c r="D23" s="11"/>
      <c r="E23" t="s">
        <v>13</v>
      </c>
    </row>
    <row r="24" spans="2:5" x14ac:dyDescent="0.25">
      <c r="B24" t="s">
        <v>77</v>
      </c>
      <c r="C24">
        <v>160</v>
      </c>
      <c r="D24" s="11"/>
      <c r="E24" t="s">
        <v>13</v>
      </c>
    </row>
    <row r="25" spans="2:5" x14ac:dyDescent="0.25">
      <c r="B25" t="s">
        <v>78</v>
      </c>
      <c r="D25" s="11"/>
      <c r="E25" t="s">
        <v>13</v>
      </c>
    </row>
    <row r="27" spans="2:5" x14ac:dyDescent="0.25">
      <c r="B27" t="s">
        <v>26</v>
      </c>
      <c r="D27" s="17">
        <f>D$7*D3*D$9</f>
        <v>0</v>
      </c>
    </row>
    <row r="28" spans="2:5" x14ac:dyDescent="0.25">
      <c r="B28" t="s">
        <v>27</v>
      </c>
      <c r="C28" s="1"/>
      <c r="D28" s="17">
        <f>D14*D3</f>
        <v>0</v>
      </c>
    </row>
    <row r="29" spans="2:5" x14ac:dyDescent="0.25">
      <c r="B29" t="s">
        <v>82</v>
      </c>
      <c r="C29" s="1"/>
      <c r="D29" s="17">
        <f>D22*D3*D20</f>
        <v>0</v>
      </c>
    </row>
  </sheetData>
  <conditionalFormatting sqref="C3:C29">
    <cfRule type="cellIs" dxfId="6" priority="3" operator="greaterThan">
      <formula>$D3</formula>
    </cfRule>
  </conditionalFormatting>
  <dataValidations count="3">
    <dataValidation type="whole" operator="greaterThan" allowBlank="1" showInputMessage="1" showErrorMessage="1" sqref="D3 D7 D9 D20 D14" xr:uid="{00000000-0002-0000-0100-000000000000}">
      <formula1>0</formula1>
    </dataValidation>
    <dataValidation type="decimal" operator="greaterThan" allowBlank="1" showInputMessage="1" showErrorMessage="1" sqref="D10:D11 D22:D25 D17 D5" xr:uid="{00000000-0002-0000-0100-000001000000}">
      <formula1>0</formula1>
    </dataValidation>
    <dataValidation operator="greaterThan" allowBlank="1" showInputMessage="1" showErrorMessage="1" sqref="D26 D12 D14:D16 D18:D19" xr:uid="{00000000-0002-0000-0100-000002000000}"/>
  </dataValidation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E4"/>
  <sheetViews>
    <sheetView zoomScaleNormal="100" zoomScaleSheetLayoutView="130" workbookViewId="0">
      <selection activeCell="D3" sqref="D3"/>
    </sheetView>
  </sheetViews>
  <sheetFormatPr defaultRowHeight="15" x14ac:dyDescent="0.25"/>
  <cols>
    <col min="1" max="1" width="28.7109375" customWidth="1"/>
    <col min="2" max="2" width="60.8554687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28</v>
      </c>
    </row>
    <row r="3" spans="1:5" x14ac:dyDescent="0.25">
      <c r="B3" t="s">
        <v>73</v>
      </c>
      <c r="D3" s="12"/>
      <c r="E3" t="s">
        <v>29</v>
      </c>
    </row>
    <row r="4" spans="1:5" x14ac:dyDescent="0.25">
      <c r="B4" t="s">
        <v>30</v>
      </c>
      <c r="D4" s="12"/>
    </row>
  </sheetData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1:E10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6.85546875" customWidth="1"/>
    <col min="2" max="2" width="102.710937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31</v>
      </c>
    </row>
    <row r="3" spans="1:5" x14ac:dyDescent="0.25">
      <c r="B3" t="s">
        <v>32</v>
      </c>
      <c r="C3">
        <v>2000</v>
      </c>
      <c r="D3" s="11"/>
      <c r="E3" t="s">
        <v>13</v>
      </c>
    </row>
    <row r="4" spans="1:5" x14ac:dyDescent="0.25">
      <c r="B4" t="s">
        <v>66</v>
      </c>
      <c r="C4">
        <v>550</v>
      </c>
      <c r="D4" s="11"/>
      <c r="E4" t="s">
        <v>13</v>
      </c>
    </row>
    <row r="5" spans="1:5" x14ac:dyDescent="0.25">
      <c r="B5" t="s">
        <v>67</v>
      </c>
      <c r="D5" s="11"/>
      <c r="E5" t="s">
        <v>13</v>
      </c>
    </row>
    <row r="6" spans="1:5" x14ac:dyDescent="0.25">
      <c r="B6" t="s">
        <v>68</v>
      </c>
      <c r="C6">
        <v>350</v>
      </c>
      <c r="D6" s="11"/>
      <c r="E6" t="s">
        <v>13</v>
      </c>
    </row>
    <row r="7" spans="1:5" x14ac:dyDescent="0.25">
      <c r="B7" t="s">
        <v>69</v>
      </c>
      <c r="D7" s="11"/>
      <c r="E7" t="s">
        <v>13</v>
      </c>
    </row>
    <row r="8" spans="1:5" x14ac:dyDescent="0.25">
      <c r="B8" s="6" t="s">
        <v>71</v>
      </c>
      <c r="C8" s="6">
        <v>3000</v>
      </c>
      <c r="D8" s="11"/>
      <c r="E8" t="s">
        <v>13</v>
      </c>
    </row>
    <row r="9" spans="1:5" x14ac:dyDescent="0.25">
      <c r="B9" s="6" t="s">
        <v>70</v>
      </c>
      <c r="C9" s="6"/>
      <c r="D9" s="11"/>
      <c r="E9" t="s">
        <v>13</v>
      </c>
    </row>
    <row r="10" spans="1:5" x14ac:dyDescent="0.25">
      <c r="B10" s="6" t="s">
        <v>33</v>
      </c>
      <c r="C10" s="6"/>
      <c r="D10" s="15"/>
      <c r="E10" t="s">
        <v>34</v>
      </c>
    </row>
  </sheetData>
  <conditionalFormatting sqref="C3:C9">
    <cfRule type="cellIs" dxfId="5" priority="3" operator="greaterThan">
      <formula>$D3</formula>
    </cfRule>
  </conditionalFormatting>
  <dataValidations count="1">
    <dataValidation type="decimal" operator="greaterThan" allowBlank="1" showInputMessage="1" showErrorMessage="1" sqref="D3:D9" xr:uid="{00000000-0002-0000-0600-000000000000}">
      <formula1>0</formula1>
    </dataValidation>
  </dataValidations>
  <pageMargins left="0.7" right="0.7" top="0.78740157499999996" bottom="0.78740157499999996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E10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6.85546875" customWidth="1"/>
    <col min="2" max="2" width="102.710937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35</v>
      </c>
    </row>
    <row r="3" spans="1:5" x14ac:dyDescent="0.25">
      <c r="B3" t="s">
        <v>32</v>
      </c>
      <c r="C3">
        <v>25</v>
      </c>
      <c r="D3" s="11"/>
      <c r="E3" t="s">
        <v>13</v>
      </c>
    </row>
    <row r="4" spans="1:5" x14ac:dyDescent="0.25">
      <c r="B4" t="s">
        <v>66</v>
      </c>
      <c r="C4">
        <f>1.5</f>
        <v>1.5</v>
      </c>
      <c r="D4" s="11"/>
      <c r="E4" t="s">
        <v>13</v>
      </c>
    </row>
    <row r="5" spans="1:5" x14ac:dyDescent="0.25">
      <c r="B5" t="s">
        <v>67</v>
      </c>
      <c r="D5" s="11"/>
      <c r="E5" t="s">
        <v>13</v>
      </c>
    </row>
    <row r="6" spans="1:5" x14ac:dyDescent="0.25">
      <c r="B6" t="s">
        <v>68</v>
      </c>
      <c r="C6">
        <f>1.5</f>
        <v>1.5</v>
      </c>
      <c r="D6" s="11"/>
      <c r="E6" t="s">
        <v>13</v>
      </c>
    </row>
    <row r="7" spans="1:5" x14ac:dyDescent="0.25">
      <c r="B7" t="s">
        <v>69</v>
      </c>
      <c r="D7" s="11"/>
      <c r="E7" t="s">
        <v>13</v>
      </c>
    </row>
    <row r="8" spans="1:5" x14ac:dyDescent="0.25">
      <c r="B8" s="6" t="s">
        <v>71</v>
      </c>
      <c r="C8" s="6">
        <v>50</v>
      </c>
      <c r="D8" s="11"/>
      <c r="E8" t="s">
        <v>13</v>
      </c>
    </row>
    <row r="9" spans="1:5" x14ac:dyDescent="0.25">
      <c r="B9" s="6" t="s">
        <v>70</v>
      </c>
      <c r="C9" s="6"/>
      <c r="D9" s="11"/>
      <c r="E9" t="s">
        <v>13</v>
      </c>
    </row>
    <row r="10" spans="1:5" x14ac:dyDescent="0.25">
      <c r="B10" s="6" t="s">
        <v>33</v>
      </c>
      <c r="C10" s="6"/>
      <c r="D10" s="15"/>
      <c r="E10" t="s">
        <v>34</v>
      </c>
    </row>
  </sheetData>
  <conditionalFormatting sqref="C3:C9">
    <cfRule type="cellIs" dxfId="4" priority="2" operator="greaterThan">
      <formula>$D3</formula>
    </cfRule>
  </conditionalFormatting>
  <dataValidations count="1">
    <dataValidation type="decimal" operator="greaterThan" allowBlank="1" showInputMessage="1" showErrorMessage="1" sqref="D3:D9" xr:uid="{00000000-0002-0000-0500-000000000000}">
      <formula1>0</formula1>
    </dataValidation>
  </dataValidations>
  <pageMargins left="0.7" right="0.7" top="0.78740157499999996" bottom="0.78740157499999996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E10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6.85546875" customWidth="1"/>
    <col min="2" max="2" width="102.710937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36</v>
      </c>
    </row>
    <row r="3" spans="1:5" x14ac:dyDescent="0.25">
      <c r="B3" t="s">
        <v>32</v>
      </c>
      <c r="C3">
        <v>25</v>
      </c>
      <c r="D3" s="11"/>
      <c r="E3" t="s">
        <v>13</v>
      </c>
    </row>
    <row r="4" spans="1:5" x14ac:dyDescent="0.25">
      <c r="B4" t="s">
        <v>72</v>
      </c>
      <c r="C4">
        <f>1.5</f>
        <v>1.5</v>
      </c>
      <c r="D4" s="11"/>
      <c r="E4" t="s">
        <v>13</v>
      </c>
    </row>
    <row r="5" spans="1:5" x14ac:dyDescent="0.25">
      <c r="B5" t="s">
        <v>67</v>
      </c>
      <c r="D5" s="11"/>
      <c r="E5" t="s">
        <v>13</v>
      </c>
    </row>
    <row r="6" spans="1:5" x14ac:dyDescent="0.25">
      <c r="B6" t="s">
        <v>68</v>
      </c>
      <c r="C6">
        <f>1.5</f>
        <v>1.5</v>
      </c>
      <c r="D6" s="11"/>
      <c r="E6" t="s">
        <v>13</v>
      </c>
    </row>
    <row r="7" spans="1:5" x14ac:dyDescent="0.25">
      <c r="B7" t="s">
        <v>69</v>
      </c>
      <c r="D7" s="11"/>
      <c r="E7" t="s">
        <v>13</v>
      </c>
    </row>
    <row r="8" spans="1:5" x14ac:dyDescent="0.25">
      <c r="B8" s="6" t="s">
        <v>71</v>
      </c>
      <c r="C8" s="6">
        <v>50</v>
      </c>
      <c r="D8" s="11"/>
      <c r="E8" t="s">
        <v>13</v>
      </c>
    </row>
    <row r="9" spans="1:5" x14ac:dyDescent="0.25">
      <c r="B9" s="6" t="s">
        <v>70</v>
      </c>
      <c r="C9" s="6"/>
      <c r="D9" s="11"/>
      <c r="E9" t="s">
        <v>13</v>
      </c>
    </row>
    <row r="10" spans="1:5" x14ac:dyDescent="0.25">
      <c r="B10" s="6" t="s">
        <v>33</v>
      </c>
      <c r="C10" s="6"/>
      <c r="D10" s="15"/>
      <c r="E10" t="s">
        <v>34</v>
      </c>
    </row>
  </sheetData>
  <conditionalFormatting sqref="C3:C9">
    <cfRule type="cellIs" dxfId="3" priority="1" operator="greaterThan">
      <formula>$D3</formula>
    </cfRule>
  </conditionalFormatting>
  <dataValidations count="1">
    <dataValidation type="decimal" operator="greaterThan" allowBlank="1" showInputMessage="1" showErrorMessage="1" sqref="D3:D9" xr:uid="{00000000-0002-0000-0700-000000000000}">
      <formula1>0</formula1>
    </dataValidation>
  </dataValidations>
  <pageMargins left="0.7" right="0.7" top="0.78740157499999996" bottom="0.78740157499999996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E8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5.42578125" customWidth="1"/>
    <col min="2" max="2" width="59.14062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37</v>
      </c>
    </row>
    <row r="3" spans="1:5" x14ac:dyDescent="0.25">
      <c r="B3" t="s">
        <v>38</v>
      </c>
      <c r="C3">
        <v>2</v>
      </c>
      <c r="D3" s="10"/>
      <c r="E3" t="s">
        <v>15</v>
      </c>
    </row>
    <row r="4" spans="1:5" x14ac:dyDescent="0.25">
      <c r="B4" t="s">
        <v>39</v>
      </c>
      <c r="C4">
        <v>3</v>
      </c>
      <c r="D4" s="10"/>
      <c r="E4" t="s">
        <v>15</v>
      </c>
    </row>
    <row r="5" spans="1:5" x14ac:dyDescent="0.25">
      <c r="B5" t="s">
        <v>40</v>
      </c>
      <c r="C5">
        <v>3</v>
      </c>
      <c r="D5" s="10"/>
      <c r="E5" t="s">
        <v>15</v>
      </c>
    </row>
    <row r="6" spans="1:5" x14ac:dyDescent="0.25">
      <c r="B6" t="s">
        <v>41</v>
      </c>
      <c r="C6">
        <v>2</v>
      </c>
      <c r="D6" s="10"/>
      <c r="E6" t="s">
        <v>15</v>
      </c>
    </row>
    <row r="7" spans="1:5" x14ac:dyDescent="0.25">
      <c r="B7" t="s">
        <v>42</v>
      </c>
      <c r="D7" s="10"/>
      <c r="E7" t="s">
        <v>15</v>
      </c>
    </row>
    <row r="8" spans="1:5" x14ac:dyDescent="0.25">
      <c r="B8" t="s">
        <v>43</v>
      </c>
      <c r="D8" s="10"/>
      <c r="E8" t="s">
        <v>15</v>
      </c>
    </row>
  </sheetData>
  <conditionalFormatting sqref="C3:C8">
    <cfRule type="cellIs" dxfId="2" priority="2" operator="greaterThan">
      <formula>$D3</formula>
    </cfRule>
  </conditionalFormatting>
  <dataValidations count="2">
    <dataValidation type="whole" operator="greaterThan" allowBlank="1" showInputMessage="1" showErrorMessage="1" sqref="D3:D5 D6" xr:uid="{00000000-0002-0000-0900-000000000000}">
      <formula1>0</formula1>
    </dataValidation>
    <dataValidation type="whole" operator="greaterThanOrEqual" allowBlank="1" showInputMessage="1" showErrorMessage="1" sqref="D7:D8" xr:uid="{00000000-0002-0000-0900-000001000000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A1:E4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15.42578125" customWidth="1"/>
    <col min="2" max="2" width="59.140625" customWidth="1"/>
    <col min="3" max="3" width="21.7109375" customWidth="1"/>
    <col min="4" max="4" width="28.7109375" customWidth="1"/>
    <col min="5" max="5" width="40.7109375" customWidth="1"/>
  </cols>
  <sheetData>
    <row r="1" spans="1:5" ht="30" x14ac:dyDescent="0.25">
      <c r="B1" t="s">
        <v>8</v>
      </c>
      <c r="C1" s="5" t="s">
        <v>9</v>
      </c>
      <c r="D1" t="s">
        <v>10</v>
      </c>
      <c r="E1" t="s">
        <v>11</v>
      </c>
    </row>
    <row r="2" spans="1:5" x14ac:dyDescent="0.25">
      <c r="A2" s="1" t="s">
        <v>44</v>
      </c>
    </row>
    <row r="3" spans="1:5" x14ac:dyDescent="0.25">
      <c r="B3" t="s">
        <v>45</v>
      </c>
      <c r="D3" s="11"/>
      <c r="E3" t="s">
        <v>13</v>
      </c>
    </row>
    <row r="4" spans="1:5" ht="30" x14ac:dyDescent="0.25">
      <c r="B4" s="5" t="s">
        <v>46</v>
      </c>
      <c r="D4" s="11"/>
      <c r="E4" t="s">
        <v>13</v>
      </c>
    </row>
  </sheetData>
  <dataValidations count="1">
    <dataValidation type="decimal" operator="greaterThan" allowBlank="1" showInputMessage="1" showErrorMessage="1" sqref="D3:D4" xr:uid="{00000000-0002-0000-0A00-000000000000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717D39A3C7F44CBB08D8A643ECD6EC" ma:contentTypeVersion="4" ma:contentTypeDescription="Vytvoří nový dokument" ma:contentTypeScope="" ma:versionID="50666c79233a434845c01755f42033ed">
  <xsd:schema xmlns:xsd="http://www.w3.org/2001/XMLSchema" xmlns:xs="http://www.w3.org/2001/XMLSchema" xmlns:p="http://schemas.microsoft.com/office/2006/metadata/properties" xmlns:ns2="d7287da6-d2fa-4b14-8b84-126e8748ac2f" targetNamespace="http://schemas.microsoft.com/office/2006/metadata/properties" ma:root="true" ma:fieldsID="247ae4afe0a310d8b8f3dcd93c6ffa9c" ns2:_="">
    <xsd:import namespace="d7287da6-d2fa-4b14-8b84-126e8748ac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7da6-d2fa-4b14-8b84-126e8748ac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A97B9-14A8-4B58-969D-7256716828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79AFDF-F334-4345-A1E0-95257B38B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B3224-AB82-470A-8EC0-2DEF750E5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87da6-d2fa-4b14-8b84-126e8748ac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12</vt:i4>
      </vt:variant>
    </vt:vector>
  </HeadingPairs>
  <TitlesOfParts>
    <vt:vector size="25" baseType="lpstr">
      <vt:lpstr>Úvod</vt:lpstr>
      <vt:lpstr>Výpočetní cluster</vt:lpstr>
      <vt:lpstr>Výpočetní servery</vt:lpstr>
      <vt:lpstr>Výpočetní síť</vt:lpstr>
      <vt:lpstr>Úložiště SCRATCH</vt:lpstr>
      <vt:lpstr>Úložiště HOME</vt:lpstr>
      <vt:lpstr>Úložiště infrastruktury</vt:lpstr>
      <vt:lpstr>Servery</vt:lpstr>
      <vt:lpstr>Zálohování</vt:lpstr>
      <vt:lpstr>Software</vt:lpstr>
      <vt:lpstr>Integrace</vt:lpstr>
      <vt:lpstr>Soulad s požadavky</vt:lpstr>
      <vt:lpstr>Závěr</vt:lpstr>
      <vt:lpstr>Integrace!Oblast_tisku</vt:lpstr>
      <vt:lpstr>Servery!Oblast_tisku</vt:lpstr>
      <vt:lpstr>Software!Oblast_tisku</vt:lpstr>
      <vt:lpstr>'Soulad s požadavky'!Oblast_tisku</vt:lpstr>
      <vt:lpstr>'Úložiště HOME'!Oblast_tisku</vt:lpstr>
      <vt:lpstr>'Úložiště infrastruktury'!Oblast_tisku</vt:lpstr>
      <vt:lpstr>'Úložiště SCRATCH'!Oblast_tisku</vt:lpstr>
      <vt:lpstr>Úvod!Oblast_tisku</vt:lpstr>
      <vt:lpstr>'Výpočetní cluster'!Oblast_tisku</vt:lpstr>
      <vt:lpstr>'Výpočetní servery'!Oblast_tisku</vt:lpstr>
      <vt:lpstr>'Výpočetní síť'!Oblast_tisku</vt:lpstr>
      <vt:lpstr>Zálohování!Oblast_tisku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2018-03-14T13:16:28Z</dcterms:created>
  <dcterms:modified xsi:type="dcterms:W3CDTF">2025-08-06T11:28:22Z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0x0101001A717D39A3C7F44CBB08D8A643ECD6EC</vt:lpwstr>
  </property>
</Properties>
</file>