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27_2025_Mazoch/"/>
    </mc:Choice>
  </mc:AlternateContent>
  <xr:revisionPtr revIDLastSave="24" documentId="8_{C9E4BD3B-DEFF-47D6-9E40-DEBF674B9198}" xr6:coauthVersionLast="47" xr6:coauthVersionMax="47" xr10:uidLastSave="{574B1A5E-1BD4-47AC-9844-815633163456}"/>
  <bookViews>
    <workbookView xWindow="-21710" yWindow="-20" windowWidth="21820" windowHeight="37900" xr2:uid="{00000000-000D-0000-FFFF-FFFF00000000}"/>
  </bookViews>
  <sheets>
    <sheet name="Příloha č.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7" i="1"/>
  <c r="F17" i="1" l="1"/>
</calcChain>
</file>

<file path=xl/sharedStrings.xml><?xml version="1.0" encoding="utf-8"?>
<sst xmlns="http://schemas.openxmlformats.org/spreadsheetml/2006/main" count="65" uniqueCount="40">
  <si>
    <t>MJ</t>
  </si>
  <si>
    <t>Ulice</t>
  </si>
  <si>
    <t>PSČ</t>
  </si>
  <si>
    <t>Místo</t>
  </si>
  <si>
    <t>Mn</t>
  </si>
  <si>
    <t>Cena celkem</t>
  </si>
  <si>
    <t>Cena/ks</t>
  </si>
  <si>
    <t>V</t>
  </si>
  <si>
    <t>Příloha č. 1 - Specifikace předmětu veřejné zakázky / předmětu koupě</t>
  </si>
  <si>
    <t>dne (datum v el.podpisu)</t>
  </si>
  <si>
    <t>elektronický podpis (po převedení do PDF)</t>
  </si>
  <si>
    <t>Čís.pop/orient</t>
  </si>
  <si>
    <t>Firma (doplní dodavatel)</t>
  </si>
  <si>
    <t>Jméno, příjmení a funkce oprávněné osoby (doplní dodavatel)</t>
  </si>
  <si>
    <t>Dodavatel prohlašuje, že nabízená zařízení splňují všechny parametry požadované zadavatelem v příloze č. 2 - Technická specifikace.</t>
  </si>
  <si>
    <t>Za dodavatele/prodávajícího:</t>
  </si>
  <si>
    <t>2172/15</t>
  </si>
  <si>
    <t>17. listopadu</t>
  </si>
  <si>
    <t>Pověřená osoba / kontakt</t>
  </si>
  <si>
    <t>Místo plnění</t>
  </si>
  <si>
    <t>Název položky</t>
  </si>
  <si>
    <r>
      <t xml:space="preserve">Nabízená cena </t>
    </r>
    <r>
      <rPr>
        <b/>
        <sz val="11"/>
        <color rgb="FFFF0000"/>
        <rFont val="Calibri"/>
        <family val="2"/>
        <charset val="238"/>
        <scheme val="minor"/>
      </rPr>
      <t>včetně</t>
    </r>
    <r>
      <rPr>
        <b/>
        <sz val="11"/>
        <color theme="1"/>
        <rFont val="Calibri"/>
        <family val="2"/>
        <charset val="238"/>
        <scheme val="minor"/>
      </rPr>
      <t xml:space="preserve"> DPH</t>
    </r>
  </si>
  <si>
    <r>
      <t xml:space="preserve">Celková nabídková / kupní cena </t>
    </r>
    <r>
      <rPr>
        <b/>
        <sz val="12"/>
        <color rgb="FFFF0000"/>
        <rFont val="Calibri"/>
        <family val="2"/>
        <charset val="238"/>
        <scheme val="minor"/>
      </rPr>
      <t>včetně</t>
    </r>
    <r>
      <rPr>
        <b/>
        <sz val="12"/>
        <color theme="1"/>
        <rFont val="Calibri"/>
        <family val="2"/>
        <charset val="238"/>
        <scheme val="minor"/>
      </rPr>
      <t xml:space="preserve"> DPH</t>
    </r>
  </si>
  <si>
    <t>ks</t>
  </si>
  <si>
    <r>
      <rPr>
        <sz val="11"/>
        <rFont val="Calibri"/>
        <family val="2"/>
        <charset val="238"/>
        <scheme val="minor"/>
      </rPr>
      <t xml:space="preserve">Ing. Martin Mazoch
+420 597 324 188 
</t>
    </r>
    <r>
      <rPr>
        <u/>
        <sz val="11"/>
        <color theme="10"/>
        <rFont val="Calibri"/>
        <family val="2"/>
        <charset val="238"/>
        <scheme val="minor"/>
      </rPr>
      <t>martin.mazoch@vsb.cz</t>
    </r>
  </si>
  <si>
    <t>Předpokládaná hodnota (maximální celková cena):  Kč vč. DPH</t>
  </si>
  <si>
    <t>L2 PoE+ přepínač, 24 portů, 4x10G</t>
  </si>
  <si>
    <t>1-vláknové 10GE SFP+ transceiver (pár)</t>
  </si>
  <si>
    <t>VŠB-TUO</t>
  </si>
  <si>
    <t>Ostrava</t>
  </si>
  <si>
    <t>VPN koncentrátor</t>
  </si>
  <si>
    <t>L3 PoE+ přepínač, 48 portů, 8x10G</t>
  </si>
  <si>
    <t>Interní přístupový bod WiFi 6</t>
  </si>
  <si>
    <t>L2 PoE+ přepínač, 48 portů, 4x1G</t>
  </si>
  <si>
    <t>L2 přepínač, 48 portů, 4x1G</t>
  </si>
  <si>
    <t>Stackovací modul pro prvky Cisco Catalyst C9200L (komplet - 2ks modul, kabel)</t>
  </si>
  <si>
    <t>Kabel 3m pro stackovací modul pro prvky Cisco Catalyst C9200L</t>
  </si>
  <si>
    <t>5 500 000,- Kč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</si>
  <si>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27/2025</t>
    </r>
  </si>
  <si>
    <t>zadávané v dynamickém nákupním systému s názvem Dodávky IT + AV techniky od 2024 a evidenčním číslem ve Věstníku veřejných zakázek Z2024-026774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</si>
</sst>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8" x14ac:knownFonts="1">
    <font>
      <sz val="11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Aptos"/>
      <family val="2"/>
      <charset val="238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20" borderId="3" applyNumberFormat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2" fillId="22" borderId="7" applyNumberFormat="0" applyFont="0" applyAlignment="0" applyProtection="0"/>
    <xf numFmtId="0" fontId="12" fillId="0" borderId="8" applyNumberFormat="0" applyFill="0" applyAlignment="0" applyProtection="0"/>
    <xf numFmtId="0" fontId="13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4" borderId="9" applyNumberFormat="0" applyAlignment="0" applyProtection="0"/>
    <xf numFmtId="0" fontId="16" fillId="25" borderId="9" applyNumberFormat="0" applyAlignment="0" applyProtection="0"/>
    <xf numFmtId="0" fontId="17" fillId="25" borderId="10" applyNumberFormat="0" applyAlignment="0" applyProtection="0"/>
    <xf numFmtId="0" fontId="18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indent="1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165" fontId="19" fillId="0" borderId="19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0" fillId="0" borderId="1" xfId="0" applyNumberFormat="1" applyBorder="1" applyAlignment="1" applyProtection="1">
      <alignment vertical="center"/>
      <protection locked="0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65" fontId="0" fillId="32" borderId="0" xfId="0" applyNumberFormat="1" applyFill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9" fillId="0" borderId="19" xfId="0" applyNumberFormat="1" applyFont="1" applyBorder="1" applyAlignment="1">
      <alignment horizontal="right" vertical="center"/>
    </xf>
    <xf numFmtId="0" fontId="5" fillId="0" borderId="23" xfId="20" applyBorder="1" applyAlignment="1" applyProtection="1">
      <alignment horizontal="center" vertical="center" wrapText="1"/>
    </xf>
    <xf numFmtId="0" fontId="5" fillId="0" borderId="24" xfId="20" applyBorder="1" applyAlignment="1" applyProtection="1">
      <alignment horizontal="center" vertical="center" wrapText="1"/>
    </xf>
    <xf numFmtId="0" fontId="5" fillId="0" borderId="25" xfId="20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2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5" fontId="4" fillId="0" borderId="14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20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a.polaskova@vsb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7"/>
  <sheetViews>
    <sheetView tabSelected="1" topLeftCell="B1" zoomScale="90" zoomScaleNormal="90" workbookViewId="0">
      <selection activeCell="F28" sqref="F28"/>
    </sheetView>
  </sheetViews>
  <sheetFormatPr defaultColWidth="9.1796875" defaultRowHeight="14.5" x14ac:dyDescent="0.35"/>
  <cols>
    <col min="1" max="1" width="16.81640625" style="1" hidden="1" customWidth="1"/>
    <col min="2" max="2" width="53.453125" style="1" customWidth="1"/>
    <col min="3" max="3" width="4.81640625" style="1" customWidth="1"/>
    <col min="4" max="4" width="3.26953125" style="1" customWidth="1"/>
    <col min="5" max="5" width="15.7265625" style="2" customWidth="1"/>
    <col min="6" max="6" width="21.7265625" style="2" customWidth="1"/>
    <col min="7" max="7" width="22.26953125" style="1" customWidth="1"/>
    <col min="8" max="8" width="13.81640625" style="1" customWidth="1"/>
    <col min="9" max="9" width="15" style="1" customWidth="1"/>
    <col min="10" max="10" width="13.453125" style="4" bestFit="1" customWidth="1"/>
    <col min="11" max="11" width="10.26953125" style="1" customWidth="1"/>
    <col min="12" max="12" width="12.1796875" style="4" customWidth="1"/>
    <col min="13" max="13" width="7.1796875" style="1" bestFit="1" customWidth="1"/>
    <col min="14" max="14" width="8.1796875" style="1" customWidth="1"/>
    <col min="15" max="15" width="18.453125" style="7" customWidth="1"/>
    <col min="16" max="16" width="12.453125" style="7" bestFit="1" customWidth="1"/>
    <col min="17" max="17" width="14" style="7" customWidth="1"/>
    <col min="18" max="18" width="17.26953125" style="7" customWidth="1"/>
    <col min="19" max="20" width="9.1796875" style="7"/>
    <col min="21" max="16384" width="9.1796875" style="1"/>
  </cols>
  <sheetData>
    <row r="2" spans="1:20" ht="21" x14ac:dyDescent="0.35">
      <c r="B2" s="27" t="s">
        <v>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53"/>
      <c r="N2" s="53"/>
    </row>
    <row r="3" spans="1:20" ht="15.75" customHeight="1" x14ac:dyDescent="0.35">
      <c r="B3" s="28" t="s">
        <v>38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54"/>
      <c r="N3" s="54"/>
    </row>
    <row r="4" spans="1:20" ht="15.75" customHeight="1" thickBot="1" x14ac:dyDescent="0.4">
      <c r="B4" s="52" t="s">
        <v>39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1"/>
      <c r="N4" s="51"/>
      <c r="O4" s="51"/>
      <c r="P4" s="51"/>
    </row>
    <row r="5" spans="1:20" ht="15" customHeight="1" thickTop="1" x14ac:dyDescent="0.35">
      <c r="A5" s="35"/>
      <c r="B5" s="31" t="s">
        <v>20</v>
      </c>
      <c r="C5" s="29" t="s">
        <v>4</v>
      </c>
      <c r="D5" s="29" t="s">
        <v>0</v>
      </c>
      <c r="E5" s="29" t="s">
        <v>21</v>
      </c>
      <c r="F5" s="29"/>
      <c r="G5" s="31" t="s">
        <v>18</v>
      </c>
      <c r="H5" s="31" t="s">
        <v>19</v>
      </c>
      <c r="I5" s="29" t="s">
        <v>1</v>
      </c>
      <c r="J5" s="31" t="s">
        <v>11</v>
      </c>
      <c r="K5" s="29" t="s">
        <v>2</v>
      </c>
      <c r="L5" s="38" t="s">
        <v>3</v>
      </c>
      <c r="M5" s="7"/>
      <c r="N5" s="7"/>
      <c r="S5" s="1"/>
      <c r="T5" s="1"/>
    </row>
    <row r="6" spans="1:20" x14ac:dyDescent="0.35">
      <c r="A6" s="36"/>
      <c r="B6" s="32"/>
      <c r="C6" s="30"/>
      <c r="D6" s="30"/>
      <c r="E6" s="10" t="s">
        <v>6</v>
      </c>
      <c r="F6" s="10" t="s">
        <v>5</v>
      </c>
      <c r="G6" s="32"/>
      <c r="H6" s="32"/>
      <c r="I6" s="30"/>
      <c r="J6" s="32"/>
      <c r="K6" s="30"/>
      <c r="L6" s="39"/>
      <c r="M6" s="7"/>
      <c r="N6" s="7"/>
      <c r="S6" s="1"/>
      <c r="T6" s="1"/>
    </row>
    <row r="7" spans="1:20" ht="43.5" customHeight="1" x14ac:dyDescent="0.35">
      <c r="A7" s="11"/>
      <c r="B7" s="26" t="s">
        <v>30</v>
      </c>
      <c r="C7" s="10">
        <v>2</v>
      </c>
      <c r="D7" s="10" t="s">
        <v>23</v>
      </c>
      <c r="E7" s="55"/>
      <c r="F7" s="55">
        <f>C7*E7</f>
        <v>0</v>
      </c>
      <c r="G7" s="42" t="s">
        <v>24</v>
      </c>
      <c r="H7" s="45" t="s">
        <v>28</v>
      </c>
      <c r="I7" s="45" t="s">
        <v>17</v>
      </c>
      <c r="J7" s="45" t="s">
        <v>16</v>
      </c>
      <c r="K7" s="45">
        <v>70800</v>
      </c>
      <c r="L7" s="48" t="s">
        <v>29</v>
      </c>
      <c r="M7" s="7"/>
      <c r="N7" s="7"/>
      <c r="S7" s="1"/>
      <c r="T7" s="1"/>
    </row>
    <row r="8" spans="1:20" ht="43.5" customHeight="1" x14ac:dyDescent="0.35">
      <c r="A8" s="11"/>
      <c r="B8" s="25" t="s">
        <v>31</v>
      </c>
      <c r="C8" s="10">
        <v>15</v>
      </c>
      <c r="D8" s="10" t="s">
        <v>23</v>
      </c>
      <c r="E8" s="55"/>
      <c r="F8" s="55">
        <f t="shared" ref="F8:F15" si="0">C8*E8</f>
        <v>0</v>
      </c>
      <c r="G8" s="43"/>
      <c r="H8" s="46"/>
      <c r="I8" s="46" t="s">
        <v>17</v>
      </c>
      <c r="J8" s="46" t="s">
        <v>16</v>
      </c>
      <c r="K8" s="46">
        <v>70800</v>
      </c>
      <c r="L8" s="49"/>
      <c r="M8" s="7"/>
      <c r="N8" s="7"/>
      <c r="S8" s="1"/>
      <c r="T8" s="1"/>
    </row>
    <row r="9" spans="1:20" ht="43.5" customHeight="1" x14ac:dyDescent="0.35">
      <c r="A9" s="11"/>
      <c r="B9" s="25" t="s">
        <v>32</v>
      </c>
      <c r="C9" s="10">
        <v>20</v>
      </c>
      <c r="D9" s="10" t="s">
        <v>23</v>
      </c>
      <c r="E9" s="55"/>
      <c r="F9" s="55">
        <f t="shared" si="0"/>
        <v>0</v>
      </c>
      <c r="G9" s="43"/>
      <c r="H9" s="46"/>
      <c r="I9" s="46" t="s">
        <v>17</v>
      </c>
      <c r="J9" s="46" t="s">
        <v>16</v>
      </c>
      <c r="K9" s="46">
        <v>70800</v>
      </c>
      <c r="L9" s="49"/>
      <c r="M9" s="7"/>
      <c r="N9" s="7"/>
      <c r="S9" s="1"/>
      <c r="T9" s="1"/>
    </row>
    <row r="10" spans="1:20" ht="43.5" customHeight="1" x14ac:dyDescent="0.35">
      <c r="A10" s="11"/>
      <c r="B10" s="25" t="s">
        <v>33</v>
      </c>
      <c r="C10" s="10">
        <v>8</v>
      </c>
      <c r="D10" s="10" t="s">
        <v>23</v>
      </c>
      <c r="E10" s="55"/>
      <c r="F10" s="55">
        <f t="shared" si="0"/>
        <v>0</v>
      </c>
      <c r="G10" s="43"/>
      <c r="H10" s="46"/>
      <c r="I10" s="46" t="s">
        <v>17</v>
      </c>
      <c r="J10" s="46" t="s">
        <v>16</v>
      </c>
      <c r="K10" s="46">
        <v>70800</v>
      </c>
      <c r="L10" s="49"/>
      <c r="M10" s="7"/>
      <c r="N10" s="7"/>
      <c r="S10" s="1"/>
      <c r="T10" s="1"/>
    </row>
    <row r="11" spans="1:20" ht="43.5" customHeight="1" x14ac:dyDescent="0.35">
      <c r="A11" s="11"/>
      <c r="B11" s="25" t="s">
        <v>34</v>
      </c>
      <c r="C11" s="10">
        <v>40</v>
      </c>
      <c r="D11" s="10" t="s">
        <v>23</v>
      </c>
      <c r="E11" s="55"/>
      <c r="F11" s="55">
        <f t="shared" si="0"/>
        <v>0</v>
      </c>
      <c r="G11" s="43"/>
      <c r="H11" s="46"/>
      <c r="I11" s="46" t="s">
        <v>17</v>
      </c>
      <c r="J11" s="46" t="s">
        <v>16</v>
      </c>
      <c r="K11" s="46">
        <v>70800</v>
      </c>
      <c r="L11" s="49"/>
      <c r="M11" s="7"/>
      <c r="N11" s="7"/>
      <c r="S11" s="1"/>
      <c r="T11" s="1"/>
    </row>
    <row r="12" spans="1:20" ht="43.5" customHeight="1" x14ac:dyDescent="0.35">
      <c r="A12" s="11"/>
      <c r="B12" s="25" t="s">
        <v>26</v>
      </c>
      <c r="C12" s="10">
        <v>10</v>
      </c>
      <c r="D12" s="10" t="s">
        <v>23</v>
      </c>
      <c r="E12" s="55"/>
      <c r="F12" s="55">
        <f t="shared" si="0"/>
        <v>0</v>
      </c>
      <c r="G12" s="43"/>
      <c r="H12" s="46"/>
      <c r="I12" s="46" t="s">
        <v>17</v>
      </c>
      <c r="J12" s="46" t="s">
        <v>16</v>
      </c>
      <c r="K12" s="46">
        <v>70800</v>
      </c>
      <c r="L12" s="49"/>
      <c r="M12" s="7"/>
      <c r="N12" s="7"/>
      <c r="S12" s="1"/>
      <c r="T12" s="1"/>
    </row>
    <row r="13" spans="1:20" ht="43.5" customHeight="1" x14ac:dyDescent="0.35">
      <c r="A13" s="11"/>
      <c r="B13" s="25" t="s">
        <v>27</v>
      </c>
      <c r="C13" s="10">
        <v>20</v>
      </c>
      <c r="D13" s="10" t="s">
        <v>23</v>
      </c>
      <c r="E13" s="55"/>
      <c r="F13" s="55">
        <f t="shared" si="0"/>
        <v>0</v>
      </c>
      <c r="G13" s="43"/>
      <c r="H13" s="46"/>
      <c r="I13" s="46" t="s">
        <v>17</v>
      </c>
      <c r="J13" s="46" t="s">
        <v>16</v>
      </c>
      <c r="K13" s="46">
        <v>70800</v>
      </c>
      <c r="L13" s="49"/>
      <c r="M13" s="7"/>
      <c r="N13" s="7"/>
      <c r="S13" s="1"/>
      <c r="T13" s="1"/>
    </row>
    <row r="14" spans="1:20" ht="43.5" customHeight="1" x14ac:dyDescent="0.35">
      <c r="A14" s="11"/>
      <c r="B14" s="25" t="s">
        <v>35</v>
      </c>
      <c r="C14" s="10">
        <v>40</v>
      </c>
      <c r="D14" s="10" t="s">
        <v>23</v>
      </c>
      <c r="E14" s="55"/>
      <c r="F14" s="55">
        <f t="shared" si="0"/>
        <v>0</v>
      </c>
      <c r="G14" s="43"/>
      <c r="H14" s="46"/>
      <c r="I14" s="46" t="s">
        <v>17</v>
      </c>
      <c r="J14" s="46" t="s">
        <v>16</v>
      </c>
      <c r="K14" s="46">
        <v>70800</v>
      </c>
      <c r="L14" s="49"/>
      <c r="M14" s="7"/>
      <c r="N14" s="7"/>
      <c r="S14" s="1"/>
      <c r="T14" s="1"/>
    </row>
    <row r="15" spans="1:20" ht="44" customHeight="1" thickBot="1" x14ac:dyDescent="0.4">
      <c r="A15" s="11"/>
      <c r="B15" s="25" t="s">
        <v>36</v>
      </c>
      <c r="C15" s="10">
        <v>20</v>
      </c>
      <c r="D15" s="10" t="s">
        <v>23</v>
      </c>
      <c r="E15" s="55"/>
      <c r="F15" s="55">
        <f t="shared" si="0"/>
        <v>0</v>
      </c>
      <c r="G15" s="44"/>
      <c r="H15" s="47"/>
      <c r="I15" s="47" t="s">
        <v>17</v>
      </c>
      <c r="J15" s="47" t="s">
        <v>16</v>
      </c>
      <c r="K15" s="47">
        <v>70800</v>
      </c>
      <c r="L15" s="50"/>
      <c r="M15" s="7"/>
      <c r="N15" s="7"/>
      <c r="S15" s="1"/>
      <c r="T15" s="1"/>
    </row>
    <row r="16" spans="1:20" ht="15" customHeight="1" thickBot="1" x14ac:dyDescent="0.4">
      <c r="A16" s="33" t="s">
        <v>25</v>
      </c>
      <c r="B16" s="34"/>
      <c r="C16" s="34"/>
      <c r="D16" s="34"/>
      <c r="E16" s="34"/>
      <c r="F16" s="56" t="s">
        <v>37</v>
      </c>
      <c r="G16" s="19"/>
      <c r="H16" s="20"/>
      <c r="I16" s="21"/>
      <c r="J16" s="22"/>
      <c r="K16" s="23"/>
      <c r="L16" s="24"/>
    </row>
    <row r="17" spans="1:20" ht="16.5" thickTop="1" thickBot="1" x14ac:dyDescent="0.4">
      <c r="A17" s="12" t="s">
        <v>22</v>
      </c>
      <c r="B17" s="13" t="s">
        <v>22</v>
      </c>
      <c r="C17" s="14"/>
      <c r="D17" s="14"/>
      <c r="E17" s="14"/>
      <c r="F17" s="15">
        <f>SUM(F7:F15)</f>
        <v>0</v>
      </c>
      <c r="G17" s="41"/>
      <c r="H17" s="41"/>
      <c r="I17" s="16"/>
      <c r="J17" s="17"/>
      <c r="K17" s="16"/>
      <c r="L17" s="18"/>
    </row>
    <row r="18" spans="1:20" ht="15" customHeight="1" thickTop="1" x14ac:dyDescent="0.35">
      <c r="B18" s="1" t="s">
        <v>14</v>
      </c>
    </row>
    <row r="19" spans="1:20" x14ac:dyDescent="0.35">
      <c r="B19" s="5" t="s">
        <v>7</v>
      </c>
      <c r="C19" s="37"/>
      <c r="D19" s="37"/>
      <c r="E19" s="37"/>
      <c r="F19" s="3" t="s">
        <v>9</v>
      </c>
      <c r="I19" s="4"/>
    </row>
    <row r="20" spans="1:20" x14ac:dyDescent="0.35">
      <c r="E20" s="6"/>
      <c r="F20" s="6"/>
      <c r="G20" s="8" t="s">
        <v>15</v>
      </c>
      <c r="I20" s="4"/>
    </row>
    <row r="21" spans="1:20" x14ac:dyDescent="0.35">
      <c r="E21" s="6"/>
      <c r="F21" s="6"/>
      <c r="G21" s="8"/>
      <c r="I21" s="4"/>
      <c r="P21" s="9"/>
    </row>
    <row r="22" spans="1:20" x14ac:dyDescent="0.35">
      <c r="E22" s="6"/>
      <c r="F22" s="6"/>
      <c r="G22" s="8"/>
      <c r="I22" s="4"/>
    </row>
    <row r="23" spans="1:20" x14ac:dyDescent="0.35">
      <c r="E23" s="6"/>
      <c r="F23" s="6"/>
      <c r="G23" s="6"/>
      <c r="H23" s="8"/>
      <c r="I23" s="4"/>
    </row>
    <row r="24" spans="1:20" x14ac:dyDescent="0.35">
      <c r="B24" s="4"/>
      <c r="E24" s="4"/>
      <c r="F24" s="1"/>
      <c r="I24" s="40" t="s">
        <v>10</v>
      </c>
      <c r="J24" s="40"/>
      <c r="K24" s="40"/>
      <c r="L24" s="40"/>
      <c r="M24" s="40"/>
      <c r="N24" s="40"/>
    </row>
    <row r="25" spans="1:20" x14ac:dyDescent="0.35">
      <c r="B25" s="4"/>
      <c r="E25" s="1"/>
      <c r="F25" s="1"/>
      <c r="I25" s="37" t="s">
        <v>13</v>
      </c>
      <c r="J25" s="37"/>
      <c r="K25" s="37"/>
      <c r="L25" s="37"/>
      <c r="M25" s="37"/>
      <c r="N25" s="37"/>
    </row>
    <row r="26" spans="1:20" x14ac:dyDescent="0.35">
      <c r="B26" s="4"/>
      <c r="E26" s="1"/>
      <c r="F26" s="1"/>
      <c r="I26" s="37" t="s">
        <v>12</v>
      </c>
      <c r="J26" s="37"/>
      <c r="K26" s="37"/>
      <c r="L26" s="37"/>
      <c r="M26" s="37"/>
      <c r="N26" s="37"/>
    </row>
    <row r="27" spans="1:20" x14ac:dyDescent="0.35">
      <c r="B27" s="4"/>
      <c r="E27" s="1"/>
      <c r="F27" s="1"/>
      <c r="J27" s="1"/>
      <c r="L27" s="1"/>
      <c r="O27" s="1"/>
      <c r="P27" s="1"/>
      <c r="Q27" s="1"/>
      <c r="R27" s="1"/>
      <c r="S27" s="1"/>
      <c r="T27" s="1"/>
    </row>
  </sheetData>
  <mergeCells count="26">
    <mergeCell ref="I7:I15"/>
    <mergeCell ref="J7:J15"/>
    <mergeCell ref="K7:K15"/>
    <mergeCell ref="L7:L15"/>
    <mergeCell ref="B4:L4"/>
    <mergeCell ref="A16:E16"/>
    <mergeCell ref="A5:A6"/>
    <mergeCell ref="I26:N26"/>
    <mergeCell ref="I5:I6"/>
    <mergeCell ref="J5:J6"/>
    <mergeCell ref="L5:L6"/>
    <mergeCell ref="G5:G6"/>
    <mergeCell ref="C19:E19"/>
    <mergeCell ref="I24:N24"/>
    <mergeCell ref="I25:N25"/>
    <mergeCell ref="H5:H6"/>
    <mergeCell ref="D5:D6"/>
    <mergeCell ref="E5:F5"/>
    <mergeCell ref="G17:H17"/>
    <mergeCell ref="G7:G15"/>
    <mergeCell ref="H7:H15"/>
    <mergeCell ref="K5:K6"/>
    <mergeCell ref="B5:B6"/>
    <mergeCell ref="C5:C6"/>
    <mergeCell ref="B2:L2"/>
    <mergeCell ref="B3:L3"/>
  </mergeCells>
  <hyperlinks>
    <hyperlink ref="G7" r:id="rId1" display="martina.polaskova@vsb.cz" xr:uid="{CF99D893-942C-416C-BD65-029579E316CE}"/>
  </hyperlinks>
  <printOptions horizontalCentered="1"/>
  <pageMargins left="0.31496062992125984" right="0.31496062992125984" top="0" bottom="0.23622047244094491" header="0" footer="0"/>
  <pageSetup paperSize="9" scale="80" fitToHeight="2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4" ma:contentTypeDescription="Vytvoří nový dokument" ma:contentTypeScope="" ma:versionID="41c29a539fed156ae2cbeed24fef97df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ab9fa4b1e39900d0a638619dee23630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CAD17-950C-4512-BD2E-1D152C3F9530}">
  <ds:schemaRefs>
    <ds:schemaRef ds:uri="b0e90202-8514-490b-aa47-458e66aada41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63ef4d09-7a27-477e-abfe-88d2d0877d32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7F5E6E-4DC5-45C1-80BE-9FBA031C1F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395F30-7726-486E-8383-6BB392D00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PIO10</dc:creator>
  <cp:lastModifiedBy>Matolak Milan</cp:lastModifiedBy>
  <cp:lastPrinted>2020-02-04T13:46:16Z</cp:lastPrinted>
  <dcterms:created xsi:type="dcterms:W3CDTF">2015-04-13T11:58:07Z</dcterms:created>
  <dcterms:modified xsi:type="dcterms:W3CDTF">2025-08-05T10:13:53Z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