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c0052\Documents\Nový DNS IT+AVT\43,2019\"/>
    </mc:Choice>
  </mc:AlternateContent>
  <bookViews>
    <workbookView xWindow="0" yWindow="0" windowWidth="28800" windowHeight="14100"/>
  </bookViews>
  <sheets>
    <sheet name="Příloha č. 1" sheetId="1" r:id="rId1"/>
  </sheets>
  <calcPr calcId="162913"/>
</workbook>
</file>

<file path=xl/calcChain.xml><?xml version="1.0" encoding="utf-8"?>
<calcChain xmlns="http://schemas.openxmlformats.org/spreadsheetml/2006/main">
  <c r="E14" i="1" l="1"/>
  <c r="E15" i="1"/>
  <c r="E16" i="1"/>
  <c r="E13" i="1"/>
  <c r="E17" i="1" l="1"/>
  <c r="F18" i="1"/>
</calcChain>
</file>

<file path=xl/sharedStrings.xml><?xml version="1.0" encoding="utf-8"?>
<sst xmlns="http://schemas.openxmlformats.org/spreadsheetml/2006/main" count="56" uniqueCount="41">
  <si>
    <t>MJ</t>
  </si>
  <si>
    <t>Ulice</t>
  </si>
  <si>
    <t>PSČ</t>
  </si>
  <si>
    <t>Místo</t>
  </si>
  <si>
    <t>Mn</t>
  </si>
  <si>
    <t xml:space="preserve">Cena/ks </t>
  </si>
  <si>
    <t>Cena celkem</t>
  </si>
  <si>
    <t>Cena/ks</t>
  </si>
  <si>
    <t>V</t>
  </si>
  <si>
    <t>Příloha č. 1 - Specifikace předmětu veřejné zakázky / předmětu koupě</t>
  </si>
  <si>
    <t>dne (datum v el.podpisu)</t>
  </si>
  <si>
    <t>elektronický podpis (po převedení do PDF)</t>
  </si>
  <si>
    <t>Předpokládaná hodnota (maximální celková cena)</t>
  </si>
  <si>
    <t>Čís.pop/orient</t>
  </si>
  <si>
    <t>Firma (doplní dodavatel)</t>
  </si>
  <si>
    <t>Jméno, příjmení a funkce oprávněné osoby (doplní dodavatel)</t>
  </si>
  <si>
    <t>Dodavatel prohlašuje, že nabízená zařízení splňují všechny parametry požadované zadavatelem v příloze č. 2 - Technická specifikace.</t>
  </si>
  <si>
    <t>Za dodavatele/prodávajícího:</t>
  </si>
  <si>
    <t>Pověřená osoba / kontakt</t>
  </si>
  <si>
    <t>Místo plnění</t>
  </si>
  <si>
    <r>
      <t xml:space="preserve">zadávané v dynamickém nákupním systému s názvem </t>
    </r>
    <r>
      <rPr>
        <b/>
        <i/>
        <sz val="11"/>
        <color indexed="8"/>
        <rFont val="Calibri"/>
        <family val="2"/>
        <charset val="238"/>
      </rPr>
      <t>Dodávky IT + AV techniky 2019 - 2022</t>
    </r>
    <r>
      <rPr>
        <i/>
        <sz val="11"/>
        <color indexed="8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a evidenčním číslem ve Věstníku veřejných zakázek Z2019-000416</t>
    </r>
  </si>
  <si>
    <t>Název položky</t>
  </si>
  <si>
    <r>
      <t xml:space="preserve">Max. cena </t>
    </r>
    <r>
      <rPr>
        <b/>
        <sz val="11"/>
        <color rgb="FFFF0000"/>
        <rFont val="Calibri"/>
        <family val="2"/>
        <charset val="238"/>
        <scheme val="minor"/>
      </rPr>
      <t>včetně</t>
    </r>
    <r>
      <rPr>
        <b/>
        <sz val="11"/>
        <color theme="1"/>
        <rFont val="Calibri"/>
        <family val="2"/>
        <charset val="238"/>
        <scheme val="minor"/>
      </rPr>
      <t xml:space="preserve"> DPH</t>
    </r>
  </si>
  <si>
    <r>
      <t xml:space="preserve">Nabízená cena </t>
    </r>
    <r>
      <rPr>
        <b/>
        <sz val="11"/>
        <color rgb="FFFF0000"/>
        <rFont val="Calibri"/>
        <family val="2"/>
        <charset val="238"/>
        <scheme val="minor"/>
      </rPr>
      <t>včetně</t>
    </r>
    <r>
      <rPr>
        <b/>
        <sz val="11"/>
        <color theme="1"/>
        <rFont val="Calibri"/>
        <family val="2"/>
        <charset val="238"/>
        <scheme val="minor"/>
      </rPr>
      <t xml:space="preserve"> DPH</t>
    </r>
  </si>
  <si>
    <r>
      <t xml:space="preserve">Celková nabídková / kupní cena </t>
    </r>
    <r>
      <rPr>
        <b/>
        <sz val="12"/>
        <color rgb="FFFF0000"/>
        <rFont val="Calibri"/>
        <family val="2"/>
        <charset val="238"/>
        <scheme val="minor"/>
      </rPr>
      <t>včetně</t>
    </r>
    <r>
      <rPr>
        <b/>
        <sz val="12"/>
        <color theme="1"/>
        <rFont val="Calibri"/>
        <family val="2"/>
        <charset val="238"/>
        <scheme val="minor"/>
      </rPr>
      <t xml:space="preserve"> DPH</t>
    </r>
  </si>
  <si>
    <r>
      <t xml:space="preserve">k veřejné zakázce s názvem </t>
    </r>
    <r>
      <rPr>
        <b/>
        <i/>
        <sz val="14"/>
        <color indexed="8"/>
        <rFont val="Calibri"/>
        <family val="2"/>
        <charset val="238"/>
      </rPr>
      <t>Dodávka IT + AV techniky 43/2019</t>
    </r>
  </si>
  <si>
    <t>Ing. Havlenová Hana, tel. +420 597 322 179, e-mail: hana.havlenova@vsb.cz</t>
  </si>
  <si>
    <t>702 00</t>
  </si>
  <si>
    <t xml:space="preserve">Havlíčkovo nábř. </t>
  </si>
  <si>
    <t>38</t>
  </si>
  <si>
    <t>Ostrava 1</t>
  </si>
  <si>
    <t>Sokolská třída</t>
  </si>
  <si>
    <t>33</t>
  </si>
  <si>
    <t>místnost B261 a B262</t>
  </si>
  <si>
    <t>místnost C343</t>
  </si>
  <si>
    <t>místnost E107 a E115</t>
  </si>
  <si>
    <t>ks</t>
  </si>
  <si>
    <t>Řídící systém vč. kabeláže a instalace</t>
  </si>
  <si>
    <t>Zesilovač II vč. kabeláže a instalace</t>
  </si>
  <si>
    <t>Vizualizér vč. kabeláže a instalace</t>
  </si>
  <si>
    <t>Reproduktory II vč. kabeláže a instalace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</si>
</sst>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&quot;Kč&quot;"/>
  </numFmts>
  <fonts count="28" x14ac:knownFonts="1">
    <font>
      <sz val="11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</font>
    <font>
      <b/>
      <i/>
      <sz val="14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1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13" applyNumberFormat="0" applyFill="0" applyAlignment="0" applyProtection="0"/>
    <xf numFmtId="0" fontId="7" fillId="20" borderId="14" applyNumberFormat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4" fillId="22" borderId="18" applyNumberFormat="0" applyFont="0" applyAlignment="0" applyProtection="0"/>
    <xf numFmtId="0" fontId="13" fillId="0" borderId="19" applyNumberFormat="0" applyFill="0" applyAlignment="0" applyProtection="0"/>
    <xf numFmtId="0" fontId="14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4" borderId="20" applyNumberFormat="0" applyAlignment="0" applyProtection="0"/>
    <xf numFmtId="0" fontId="17" fillId="25" borderId="20" applyNumberFormat="0" applyAlignment="0" applyProtection="0"/>
    <xf numFmtId="0" fontId="18" fillId="25" borderId="21" applyNumberFormat="0" applyAlignment="0" applyProtection="0"/>
    <xf numFmtId="0" fontId="19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</cellStyleXfs>
  <cellXfs count="68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Font="1" applyAlignment="1" applyProtection="1">
      <alignment vertical="center"/>
    </xf>
    <xf numFmtId="164" fontId="0" fillId="0" borderId="0" xfId="0" applyNumberFormat="1" applyAlignment="1" applyProtection="1">
      <alignment vertical="center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indent="1"/>
    </xf>
    <xf numFmtId="165" fontId="0" fillId="0" borderId="0" xfId="0" applyNumberFormat="1" applyFont="1" applyFill="1" applyAlignment="1" applyProtection="1">
      <alignment vertical="center"/>
    </xf>
    <xf numFmtId="0" fontId="0" fillId="0" borderId="1" xfId="0" applyBorder="1" applyAlignment="1" applyProtection="1">
      <alignment vertical="center"/>
    </xf>
    <xf numFmtId="164" fontId="0" fillId="0" borderId="1" xfId="0" applyNumberFormat="1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164" fontId="0" fillId="0" borderId="1" xfId="0" applyNumberFormat="1" applyBorder="1" applyAlignment="1" applyProtection="1">
      <alignment horizontal="right" vertical="center"/>
    </xf>
    <xf numFmtId="0" fontId="20" fillId="0" borderId="3" xfId="0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165" fontId="0" fillId="0" borderId="0" xfId="0" applyNumberFormat="1" applyFont="1" applyFill="1" applyAlignment="1" applyProtection="1">
      <alignment horizontal="right" vertical="center"/>
    </xf>
    <xf numFmtId="0" fontId="0" fillId="0" borderId="0" xfId="0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>
      <alignment vertical="center" wrapText="1"/>
    </xf>
    <xf numFmtId="164" fontId="6" fillId="0" borderId="4" xfId="0" applyNumberFormat="1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1" fillId="0" borderId="22" xfId="0" applyFont="1" applyBorder="1" applyAlignment="1" applyProtection="1">
      <alignment vertical="center" wrapText="1"/>
    </xf>
    <xf numFmtId="0" fontId="21" fillId="0" borderId="23" xfId="0" applyFont="1" applyBorder="1" applyAlignment="1" applyProtection="1">
      <alignment horizontal="center" vertical="center"/>
    </xf>
    <xf numFmtId="165" fontId="21" fillId="32" borderId="23" xfId="0" applyNumberFormat="1" applyFont="1" applyFill="1" applyBorder="1" applyAlignment="1" applyProtection="1">
      <alignment horizontal="right" vertical="center"/>
      <protection locked="0"/>
    </xf>
    <xf numFmtId="165" fontId="21" fillId="0" borderId="23" xfId="0" applyNumberFormat="1" applyFont="1" applyBorder="1" applyAlignment="1" applyProtection="1">
      <alignment horizontal="right" vertical="center"/>
    </xf>
    <xf numFmtId="49" fontId="21" fillId="0" borderId="23" xfId="0" applyNumberFormat="1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horizontal="center" vertical="center" wrapText="1"/>
    </xf>
    <xf numFmtId="0" fontId="22" fillId="0" borderId="3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164" fontId="6" fillId="0" borderId="1" xfId="0" applyNumberFormat="1" applyFont="1" applyBorder="1" applyAlignment="1" applyProtection="1">
      <alignment vertical="center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top"/>
    </xf>
    <xf numFmtId="0" fontId="0" fillId="0" borderId="1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/>
    </xf>
    <xf numFmtId="164" fontId="0" fillId="33" borderId="25" xfId="0" applyNumberFormat="1" applyFill="1" applyBorder="1" applyAlignment="1">
      <alignment horizontal="center" vertical="center" wrapText="1"/>
    </xf>
    <xf numFmtId="0" fontId="21" fillId="32" borderId="23" xfId="0" applyNumberFormat="1" applyFont="1" applyFill="1" applyBorder="1" applyAlignment="1" applyProtection="1">
      <alignment horizontal="right" vertical="center"/>
      <protection locked="0"/>
    </xf>
    <xf numFmtId="165" fontId="0" fillId="32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49" fontId="21" fillId="0" borderId="6" xfId="0" applyNumberFormat="1" applyFont="1" applyFill="1" applyBorder="1" applyAlignment="1">
      <alignment horizontal="center" vertical="center" wrapText="1"/>
    </xf>
    <xf numFmtId="49" fontId="21" fillId="0" borderId="5" xfId="0" applyNumberFormat="1" applyFont="1" applyFill="1" applyBorder="1" applyAlignment="1">
      <alignment horizontal="center" vertical="center" wrapText="1"/>
    </xf>
    <xf numFmtId="49" fontId="21" fillId="0" borderId="26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 applyProtection="1">
      <alignment horizontal="center" vertical="center"/>
    </xf>
    <xf numFmtId="164" fontId="6" fillId="0" borderId="9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165" fontId="20" fillId="0" borderId="1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6" fillId="0" borderId="11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</cellXfs>
  <cellStyles count="41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ázev" xfId="25" builtinId="15" customBuiltin="1"/>
    <cellStyle name="Neutrální" xfId="26" builtinId="28" customBuiltin="1"/>
    <cellStyle name="Normální" xfId="0" builtinId="0"/>
    <cellStyle name="Poznámka" xfId="27" builtinId="10" customBuiltin="1"/>
    <cellStyle name="Propojená buňka" xfId="28" builtinId="24" customBuiltin="1"/>
    <cellStyle name="Správně" xfId="29" builtinId="26" customBuiltin="1"/>
    <cellStyle name="Text upozornění" xfId="30" builtinId="11" customBuiltin="1"/>
    <cellStyle name="Vstup" xfId="31" builtinId="20" customBuiltin="1"/>
    <cellStyle name="Výpočet" xfId="32" builtinId="22" customBuiltin="1"/>
    <cellStyle name="Výstup" xfId="33" builtinId="21" customBuiltin="1"/>
    <cellStyle name="Vysvětlující text" xfId="34" builtinId="53" customBuiltin="1"/>
    <cellStyle name="Zvýraznění 1" xfId="35" builtinId="29" customBuiltin="1"/>
    <cellStyle name="Zvýraznění 2" xfId="36" builtinId="33" customBuiltin="1"/>
    <cellStyle name="Zvýraznění 3" xfId="37" builtinId="37" customBuiltin="1"/>
    <cellStyle name="Zvýraznění 4" xfId="38" builtinId="41" customBuiltin="1"/>
    <cellStyle name="Zvýraznění 5" xfId="39" builtinId="45" customBuiltin="1"/>
    <cellStyle name="Zvýraznění 6" xfId="40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0</xdr:rowOff>
    </xdr:from>
    <xdr:to>
      <xdr:col>9</xdr:col>
      <xdr:colOff>95250</xdr:colOff>
      <xdr:row>6</xdr:row>
      <xdr:rowOff>152400</xdr:rowOff>
    </xdr:to>
    <xdr:pic>
      <xdr:nvPicPr>
        <xdr:cNvPr id="1514" name="Obrázek 1" descr="http://www.msmt.cz/uploads/OP_VVV/Pravidla_pro_publicitu/logolinky/logolink_MSMT_VVV_hor_barva_cz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0"/>
          <a:ext cx="58293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tabSelected="1" zoomScale="80" zoomScaleNormal="80" workbookViewId="0">
      <selection activeCell="A15" sqref="A15"/>
    </sheetView>
  </sheetViews>
  <sheetFormatPr defaultRowHeight="15" x14ac:dyDescent="0.25"/>
  <cols>
    <col min="1" max="1" width="19" style="1" customWidth="1"/>
    <col min="2" max="2" width="3.7109375" style="1" customWidth="1"/>
    <col min="3" max="3" width="3.28515625" style="1" customWidth="1"/>
    <col min="4" max="4" width="9.5703125" style="3" customWidth="1"/>
    <col min="5" max="5" width="12.42578125" style="3" customWidth="1"/>
    <col min="6" max="6" width="11.140625" style="1" customWidth="1"/>
    <col min="7" max="7" width="13.85546875" style="1" customWidth="1"/>
    <col min="8" max="8" width="20.42578125" style="1" customWidth="1"/>
    <col min="9" max="9" width="14.7109375" style="15" customWidth="1"/>
    <col min="10" max="10" width="12" style="1" customWidth="1"/>
    <col min="11" max="11" width="7.28515625" style="17" customWidth="1"/>
    <col min="12" max="12" width="7.140625" style="1" bestFit="1" customWidth="1"/>
    <col min="13" max="13" width="8.140625" style="1" customWidth="1"/>
    <col min="14" max="14" width="18.42578125" style="22" customWidth="1"/>
    <col min="15" max="15" width="11.140625" style="22" customWidth="1"/>
    <col min="16" max="16" width="14" style="22" customWidth="1"/>
    <col min="17" max="17" width="17.28515625" style="22" customWidth="1"/>
    <col min="18" max="18" width="9.140625" style="22"/>
    <col min="19" max="19" width="9.140625" style="18"/>
    <col min="20" max="16384" width="9.140625" style="1"/>
  </cols>
  <sheetData>
    <row r="1" spans="1:20" x14ac:dyDescent="0.25">
      <c r="I1" s="28"/>
      <c r="K1" s="28"/>
      <c r="S1" s="22"/>
      <c r="T1" s="18"/>
    </row>
    <row r="2" spans="1:20" x14ac:dyDescent="0.25">
      <c r="I2" s="28"/>
      <c r="K2" s="28"/>
      <c r="S2" s="22"/>
      <c r="T2" s="18"/>
    </row>
    <row r="3" spans="1:20" x14ac:dyDescent="0.25">
      <c r="I3" s="28"/>
      <c r="K3" s="28"/>
      <c r="S3" s="22"/>
      <c r="T3" s="18"/>
    </row>
    <row r="4" spans="1:20" x14ac:dyDescent="0.25">
      <c r="I4" s="28"/>
      <c r="K4" s="28"/>
      <c r="S4" s="22"/>
      <c r="T4" s="18"/>
    </row>
    <row r="5" spans="1:20" x14ac:dyDescent="0.25">
      <c r="I5" s="28"/>
      <c r="K5" s="28"/>
      <c r="S5" s="22"/>
      <c r="T5" s="18"/>
    </row>
    <row r="6" spans="1:20" x14ac:dyDescent="0.25">
      <c r="I6" s="28"/>
      <c r="K6" s="28"/>
      <c r="S6" s="22"/>
      <c r="T6" s="18"/>
    </row>
    <row r="7" spans="1:20" x14ac:dyDescent="0.25">
      <c r="I7" s="28"/>
      <c r="K7" s="28"/>
      <c r="S7" s="22"/>
      <c r="T7" s="18"/>
    </row>
    <row r="8" spans="1:20" ht="21" x14ac:dyDescent="0.25">
      <c r="A8" s="63" t="s">
        <v>9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20" ht="15.75" customHeight="1" x14ac:dyDescent="0.25">
      <c r="A9" s="64" t="s">
        <v>25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</row>
    <row r="10" spans="1:20" ht="15.75" customHeight="1" thickBot="1" x14ac:dyDescent="0.3">
      <c r="A10" s="65" t="s">
        <v>20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</row>
    <row r="11" spans="1:20" ht="15" customHeight="1" x14ac:dyDescent="0.25">
      <c r="A11" s="66" t="s">
        <v>21</v>
      </c>
      <c r="B11" s="46" t="s">
        <v>4</v>
      </c>
      <c r="C11" s="46" t="s">
        <v>0</v>
      </c>
      <c r="D11" s="58" t="s">
        <v>22</v>
      </c>
      <c r="E11" s="59"/>
      <c r="F11" s="60" t="s">
        <v>23</v>
      </c>
      <c r="G11" s="61"/>
      <c r="H11" s="52" t="s">
        <v>18</v>
      </c>
      <c r="I11" s="52" t="s">
        <v>19</v>
      </c>
      <c r="J11" s="46" t="s">
        <v>1</v>
      </c>
      <c r="K11" s="48" t="s">
        <v>13</v>
      </c>
      <c r="L11" s="46" t="s">
        <v>2</v>
      </c>
      <c r="M11" s="50" t="s">
        <v>3</v>
      </c>
    </row>
    <row r="12" spans="1:20" ht="15.75" thickBot="1" x14ac:dyDescent="0.3">
      <c r="A12" s="67"/>
      <c r="B12" s="47"/>
      <c r="C12" s="47"/>
      <c r="D12" s="25" t="s">
        <v>5</v>
      </c>
      <c r="E12" s="26" t="s">
        <v>6</v>
      </c>
      <c r="F12" s="26" t="s">
        <v>7</v>
      </c>
      <c r="G12" s="26" t="s">
        <v>6</v>
      </c>
      <c r="H12" s="53"/>
      <c r="I12" s="53"/>
      <c r="J12" s="47"/>
      <c r="K12" s="49"/>
      <c r="L12" s="47"/>
      <c r="M12" s="51"/>
    </row>
    <row r="13" spans="1:20" s="2" customFormat="1" ht="75" customHeight="1" thickBot="1" x14ac:dyDescent="0.3">
      <c r="A13" s="29" t="s">
        <v>37</v>
      </c>
      <c r="B13" s="30">
        <v>2</v>
      </c>
      <c r="C13" s="30" t="s">
        <v>36</v>
      </c>
      <c r="D13" s="43">
        <v>96800</v>
      </c>
      <c r="E13" s="43">
        <f>SUM(B13*D13)</f>
        <v>193600</v>
      </c>
      <c r="F13" s="44"/>
      <c r="G13" s="32"/>
      <c r="H13" s="54" t="s">
        <v>26</v>
      </c>
      <c r="I13" s="33" t="s">
        <v>35</v>
      </c>
      <c r="J13" s="33" t="s">
        <v>28</v>
      </c>
      <c r="K13" s="33" t="s">
        <v>29</v>
      </c>
      <c r="L13" s="33" t="s">
        <v>27</v>
      </c>
      <c r="M13" s="34" t="s">
        <v>30</v>
      </c>
      <c r="N13" s="23"/>
      <c r="O13" s="23"/>
      <c r="P13" s="23"/>
      <c r="Q13" s="23"/>
      <c r="R13" s="23"/>
      <c r="S13" s="19"/>
    </row>
    <row r="14" spans="1:20" s="2" customFormat="1" ht="75" customHeight="1" thickBot="1" x14ac:dyDescent="0.3">
      <c r="A14" s="29" t="s">
        <v>38</v>
      </c>
      <c r="B14" s="30">
        <v>2</v>
      </c>
      <c r="C14" s="30" t="s">
        <v>36</v>
      </c>
      <c r="D14" s="43">
        <v>26499</v>
      </c>
      <c r="E14" s="43">
        <f t="shared" ref="E14:E16" si="0">SUM(B14*D14)</f>
        <v>52998</v>
      </c>
      <c r="F14" s="31"/>
      <c r="G14" s="32"/>
      <c r="H14" s="55"/>
      <c r="I14" s="33" t="s">
        <v>34</v>
      </c>
      <c r="J14" s="33" t="s">
        <v>31</v>
      </c>
      <c r="K14" s="33" t="s">
        <v>32</v>
      </c>
      <c r="L14" s="33" t="s">
        <v>27</v>
      </c>
      <c r="M14" s="34" t="s">
        <v>30</v>
      </c>
      <c r="N14" s="23"/>
      <c r="O14" s="23"/>
      <c r="P14" s="23"/>
      <c r="Q14" s="23"/>
      <c r="R14" s="23"/>
      <c r="S14" s="19"/>
    </row>
    <row r="15" spans="1:20" s="2" customFormat="1" ht="75" customHeight="1" thickBot="1" x14ac:dyDescent="0.3">
      <c r="A15" s="29" t="s">
        <v>40</v>
      </c>
      <c r="B15" s="30">
        <v>4</v>
      </c>
      <c r="C15" s="30" t="s">
        <v>36</v>
      </c>
      <c r="D15" s="43">
        <v>11979</v>
      </c>
      <c r="E15" s="43">
        <f t="shared" si="0"/>
        <v>47916</v>
      </c>
      <c r="F15" s="31"/>
      <c r="G15" s="32"/>
      <c r="H15" s="55"/>
      <c r="I15" s="33" t="s">
        <v>34</v>
      </c>
      <c r="J15" s="33" t="s">
        <v>31</v>
      </c>
      <c r="K15" s="33" t="s">
        <v>32</v>
      </c>
      <c r="L15" s="33" t="s">
        <v>27</v>
      </c>
      <c r="M15" s="34" t="s">
        <v>30</v>
      </c>
      <c r="N15" s="23"/>
      <c r="O15" s="23"/>
      <c r="P15" s="23"/>
      <c r="Q15" s="23"/>
      <c r="R15" s="23"/>
      <c r="S15" s="19"/>
    </row>
    <row r="16" spans="1:20" s="2" customFormat="1" ht="75" customHeight="1" thickBot="1" x14ac:dyDescent="0.3">
      <c r="A16" s="29" t="s">
        <v>39</v>
      </c>
      <c r="B16" s="30">
        <v>2</v>
      </c>
      <c r="C16" s="30" t="s">
        <v>36</v>
      </c>
      <c r="D16" s="43">
        <v>19965</v>
      </c>
      <c r="E16" s="43">
        <f t="shared" si="0"/>
        <v>39930</v>
      </c>
      <c r="F16" s="31"/>
      <c r="G16" s="32"/>
      <c r="H16" s="56"/>
      <c r="I16" s="33" t="s">
        <v>33</v>
      </c>
      <c r="J16" s="33" t="s">
        <v>31</v>
      </c>
      <c r="K16" s="33" t="s">
        <v>32</v>
      </c>
      <c r="L16" s="33" t="s">
        <v>27</v>
      </c>
      <c r="M16" s="34" t="s">
        <v>30</v>
      </c>
      <c r="N16" s="23"/>
      <c r="O16" s="23"/>
      <c r="P16" s="23"/>
      <c r="Q16" s="23"/>
      <c r="R16" s="23"/>
      <c r="S16" s="19"/>
    </row>
    <row r="17" spans="1:19" s="2" customFormat="1" ht="15" customHeight="1" thickBot="1" x14ac:dyDescent="0.3">
      <c r="A17" s="35" t="s">
        <v>12</v>
      </c>
      <c r="B17" s="36"/>
      <c r="C17" s="36"/>
      <c r="D17" s="11"/>
      <c r="E17" s="37">
        <f>SUM(E13:E16)</f>
        <v>334444</v>
      </c>
      <c r="F17" s="38"/>
      <c r="G17" s="39"/>
      <c r="H17" s="40"/>
      <c r="I17" s="41"/>
      <c r="J17" s="36"/>
      <c r="K17" s="41"/>
      <c r="L17" s="36"/>
      <c r="M17" s="42"/>
      <c r="N17" s="23"/>
      <c r="O17" s="23"/>
      <c r="P17" s="23"/>
      <c r="Q17" s="23"/>
      <c r="R17" s="23"/>
      <c r="S17" s="19"/>
    </row>
    <row r="18" spans="1:19" ht="16.5" thickBot="1" x14ac:dyDescent="0.3">
      <c r="A18" s="14" t="s">
        <v>24</v>
      </c>
      <c r="B18" s="10"/>
      <c r="C18" s="10"/>
      <c r="D18" s="13"/>
      <c r="E18" s="11"/>
      <c r="F18" s="62">
        <f>SUM(G13:G16)</f>
        <v>0</v>
      </c>
      <c r="G18" s="62"/>
      <c r="H18" s="10"/>
      <c r="I18" s="16"/>
      <c r="J18" s="10"/>
      <c r="K18" s="16"/>
      <c r="L18" s="10"/>
      <c r="M18" s="12"/>
    </row>
    <row r="19" spans="1:19" ht="15" customHeight="1" x14ac:dyDescent="0.25">
      <c r="A19" s="1" t="s">
        <v>16</v>
      </c>
      <c r="I19" s="27"/>
      <c r="K19" s="27"/>
    </row>
    <row r="20" spans="1:19" s="6" customFormat="1" x14ac:dyDescent="0.25">
      <c r="A20" s="8" t="s">
        <v>8</v>
      </c>
      <c r="B20" s="45"/>
      <c r="C20" s="45"/>
      <c r="D20" s="45"/>
      <c r="E20" s="4" t="s">
        <v>10</v>
      </c>
      <c r="H20" s="7"/>
      <c r="I20" s="7"/>
      <c r="K20" s="7"/>
      <c r="N20" s="24"/>
      <c r="O20" s="24"/>
      <c r="P20" s="24"/>
      <c r="Q20" s="24"/>
      <c r="R20" s="24"/>
      <c r="S20" s="20"/>
    </row>
    <row r="21" spans="1:19" s="6" customFormat="1" x14ac:dyDescent="0.25">
      <c r="D21" s="9"/>
      <c r="E21" s="9"/>
      <c r="F21" s="21" t="s">
        <v>17</v>
      </c>
      <c r="H21" s="7"/>
      <c r="I21" s="7"/>
      <c r="K21" s="7"/>
      <c r="N21" s="24"/>
      <c r="O21" s="24"/>
      <c r="P21" s="24"/>
      <c r="Q21" s="24"/>
      <c r="R21" s="24"/>
      <c r="S21" s="20"/>
    </row>
    <row r="22" spans="1:19" s="6" customFormat="1" x14ac:dyDescent="0.25">
      <c r="D22" s="9"/>
      <c r="E22" s="9"/>
      <c r="F22" s="21"/>
      <c r="H22" s="7"/>
      <c r="I22" s="7"/>
      <c r="K22" s="7"/>
      <c r="N22" s="24"/>
      <c r="O22" s="24"/>
      <c r="P22" s="24"/>
      <c r="Q22" s="24"/>
      <c r="R22" s="24"/>
      <c r="S22" s="20"/>
    </row>
    <row r="23" spans="1:19" s="6" customFormat="1" x14ac:dyDescent="0.25">
      <c r="D23" s="9"/>
      <c r="E23" s="9"/>
      <c r="F23" s="21"/>
      <c r="H23" s="7"/>
      <c r="I23" s="7"/>
      <c r="K23" s="7"/>
      <c r="N23" s="24"/>
      <c r="O23" s="24"/>
      <c r="P23" s="24"/>
      <c r="Q23" s="24"/>
      <c r="R23" s="24"/>
      <c r="S23" s="20"/>
    </row>
    <row r="24" spans="1:19" s="6" customFormat="1" x14ac:dyDescent="0.25">
      <c r="D24" s="9"/>
      <c r="E24" s="9"/>
      <c r="F24" s="9"/>
      <c r="G24" s="21"/>
      <c r="H24" s="7"/>
      <c r="I24" s="7"/>
      <c r="K24" s="7"/>
      <c r="N24" s="24"/>
      <c r="O24" s="24"/>
      <c r="P24" s="24"/>
      <c r="Q24" s="24"/>
      <c r="R24" s="24"/>
      <c r="S24" s="20"/>
    </row>
    <row r="25" spans="1:19" s="6" customFormat="1" x14ac:dyDescent="0.25">
      <c r="A25" s="7"/>
      <c r="D25" s="5"/>
      <c r="E25" s="2"/>
      <c r="H25" s="57" t="s">
        <v>11</v>
      </c>
      <c r="I25" s="57"/>
      <c r="J25" s="57"/>
      <c r="K25" s="57"/>
      <c r="L25" s="57"/>
      <c r="M25" s="57"/>
      <c r="N25" s="24"/>
      <c r="O25" s="24"/>
      <c r="P25" s="24"/>
      <c r="Q25" s="24"/>
      <c r="R25" s="24"/>
      <c r="S25" s="20"/>
    </row>
    <row r="26" spans="1:19" s="6" customFormat="1" x14ac:dyDescent="0.25">
      <c r="A26" s="7"/>
      <c r="H26" s="45" t="s">
        <v>15</v>
      </c>
      <c r="I26" s="45"/>
      <c r="J26" s="45"/>
      <c r="K26" s="45"/>
      <c r="L26" s="45"/>
      <c r="M26" s="45"/>
      <c r="N26" s="24"/>
      <c r="O26" s="24"/>
      <c r="P26" s="24"/>
      <c r="Q26" s="24"/>
      <c r="R26" s="24"/>
      <c r="S26" s="20"/>
    </row>
    <row r="27" spans="1:19" s="6" customFormat="1" x14ac:dyDescent="0.25">
      <c r="A27" s="7"/>
      <c r="H27" s="45" t="s">
        <v>14</v>
      </c>
      <c r="I27" s="45"/>
      <c r="J27" s="45"/>
      <c r="K27" s="45"/>
      <c r="L27" s="45"/>
      <c r="M27" s="45"/>
      <c r="N27" s="24"/>
      <c r="O27" s="24"/>
      <c r="P27" s="24"/>
      <c r="Q27" s="24"/>
      <c r="R27" s="24"/>
      <c r="S27" s="20"/>
    </row>
    <row r="28" spans="1:19" x14ac:dyDescent="0.25">
      <c r="A28" s="7"/>
      <c r="D28" s="1"/>
      <c r="E28" s="1"/>
      <c r="I28" s="1"/>
      <c r="K28" s="1"/>
      <c r="N28" s="1"/>
      <c r="O28" s="1"/>
      <c r="P28" s="1"/>
      <c r="Q28" s="1"/>
      <c r="R28" s="1"/>
      <c r="S28" s="1"/>
    </row>
  </sheetData>
  <mergeCells count="20">
    <mergeCell ref="A8:M8"/>
    <mergeCell ref="A9:M9"/>
    <mergeCell ref="A10:M10"/>
    <mergeCell ref="L11:L12"/>
    <mergeCell ref="A11:A12"/>
    <mergeCell ref="B11:B12"/>
    <mergeCell ref="B20:D20"/>
    <mergeCell ref="H25:M25"/>
    <mergeCell ref="D11:E11"/>
    <mergeCell ref="H26:M26"/>
    <mergeCell ref="I11:I12"/>
    <mergeCell ref="C11:C12"/>
    <mergeCell ref="F11:G11"/>
    <mergeCell ref="F18:G18"/>
    <mergeCell ref="H27:M27"/>
    <mergeCell ref="J11:J12"/>
    <mergeCell ref="K11:K12"/>
    <mergeCell ref="M11:M12"/>
    <mergeCell ref="H11:H12"/>
    <mergeCell ref="H13:H16"/>
  </mergeCells>
  <printOptions horizontalCentered="1"/>
  <pageMargins left="0.31496062992125984" right="0.31496062992125984" top="0" bottom="0.23622047244094491" header="0" footer="0"/>
  <pageSetup paperSize="9" scale="98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PIO10</dc:creator>
  <cp:lastModifiedBy>krc0052</cp:lastModifiedBy>
  <cp:lastPrinted>2019-08-22T08:36:30Z</cp:lastPrinted>
  <dcterms:created xsi:type="dcterms:W3CDTF">2015-04-13T11:58:07Z</dcterms:created>
  <dcterms:modified xsi:type="dcterms:W3CDTF">2019-08-23T11:24:46Z</dcterms:modified>
</cp:coreProperties>
</file>