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100" documentId="8_{8F64EC0A-1B12-4A5B-8FA5-4672CE42B454}" xr6:coauthVersionLast="47" xr6:coauthVersionMax="47" xr10:uidLastSave="{12C92F69-58CF-45C2-A498-8BFBA69C6B39}"/>
  <bookViews>
    <workbookView xWindow="-110" yWindow="-110" windowWidth="38620" windowHeight="21100" xr2:uid="{00000000-000D-0000-FFFF-FFFF00000000}"/>
  </bookViews>
  <sheets>
    <sheet name="elektro" sheetId="4" r:id="rId1"/>
  </sheets>
  <definedNames>
    <definedName name="_xlnm.Print_Area" localSheetId="0">elektro!$A$2:$I$60</definedName>
    <definedName name="Print_Titles" localSheetId="0">elektro!#REF!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4" l="1"/>
  <c r="F12" i="4"/>
  <c r="I11" i="4"/>
  <c r="F11" i="4"/>
  <c r="I10" i="4"/>
  <c r="F10" i="4"/>
  <c r="I9" i="4"/>
  <c r="F9" i="4"/>
  <c r="F8" i="4" l="1"/>
  <c r="I8" i="4" l="1"/>
  <c r="H13" i="4" s="1"/>
  <c r="H14" i="4" s="1"/>
  <c r="E13" i="4" l="1"/>
</calcChain>
</file>

<file path=xl/sharedStrings.xml><?xml version="1.0" encoding="utf-8"?>
<sst xmlns="http://schemas.openxmlformats.org/spreadsheetml/2006/main" count="37" uniqueCount="30">
  <si>
    <t>Cena za jednotku bez DPH</t>
  </si>
  <si>
    <t>Ekologický poplatek za jednotku bez DPH</t>
  </si>
  <si>
    <t>dne (datum v el.podpisu)</t>
  </si>
  <si>
    <t>Cena celkem bez DPH, ale včetně ekologických poplatků</t>
  </si>
  <si>
    <t>V</t>
  </si>
  <si>
    <t>Množství</t>
  </si>
  <si>
    <t>MJ</t>
  </si>
  <si>
    <t>elektronický podpis (po převedení do PDF)</t>
  </si>
  <si>
    <t xml:space="preserve">(doplní dodavatel) </t>
  </si>
  <si>
    <t>Jméno oprávněné osoby - funkce (doplní dodavatel)</t>
  </si>
  <si>
    <t>doplní dodavatel</t>
  </si>
  <si>
    <t>Firma (doplní dodavatel)</t>
  </si>
  <si>
    <t>Za dodavatele/prodávajícího:</t>
  </si>
  <si>
    <t>Dodavatel/prodávající prohlašuje, že všechna nabízená zařízení splňují všechny výše uvedené parametry.</t>
  </si>
  <si>
    <t>Příloha č. 1 - Specifikace předmětu koupě / veřejné zakázky malého rozsahu</t>
  </si>
  <si>
    <t>Poř. č.</t>
  </si>
  <si>
    <t>Předpokládaná cena za jednotku bez DPH</t>
  </si>
  <si>
    <t>Předpokládaná hodnota bez DPH</t>
  </si>
  <si>
    <t>Mezisoučet za Ubytovací služby a Stravovací služby:</t>
  </si>
  <si>
    <t>ks</t>
  </si>
  <si>
    <r>
      <t xml:space="preserve">zadávané v dynamickém nákupním systému </t>
    </r>
    <r>
      <rPr>
        <i/>
        <sz val="11"/>
        <rFont val="Calibri"/>
        <family val="2"/>
        <charset val="238"/>
        <scheme val="minor"/>
      </rPr>
      <t>Dodávky elektroinstalačního materiálu a zdrojů světla od 2023</t>
    </r>
  </si>
  <si>
    <t>Celková nabídková/kupní cena:</t>
  </si>
  <si>
    <t>Dodávka elektromateriálu pro FEI, převezme ing. Burdík Jaroslav, t.č. 597 326 066, místnost EB231,                      17.listopadu 15, 708 00 Ostrava - Poruba</t>
  </si>
  <si>
    <t>Dodávka elektroinstalačního materiálu a zdrojů světla 6/2025</t>
  </si>
  <si>
    <t>výsuvná zásuvková lišta do stolu kulatá průměr otvoru 60 mm, 3 x 230V, stříbná</t>
  </si>
  <si>
    <t>prodlužovací kabel 6 x 230V, délka 5 m, bez vypínače, bílá, průřez 1,5 mm2</t>
  </si>
  <si>
    <t>prodlužovací kabel 6 x 230V, délka 3 m, bez vypínače, bílá, průřez 1,5 mm2</t>
  </si>
  <si>
    <t>zářivka FH 28W/840HE cool white / master TL5 HE 28W/840</t>
  </si>
  <si>
    <t xml:space="preserve">m </t>
  </si>
  <si>
    <t>UTP kabel CAT5e drát - WIC-5-U-PEC-30-GY PVC (box 305m)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</si>
</sst>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0"/>
      <color theme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0" borderId="0"/>
    <xf numFmtId="0" fontId="8" fillId="0" borderId="0"/>
    <xf numFmtId="0" fontId="10" fillId="0" borderId="0"/>
    <xf numFmtId="0" fontId="12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7" borderId="4" applyNumberFormat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12" fillId="19" borderId="8" applyNumberFormat="0" applyFont="0" applyAlignment="0" applyProtection="0"/>
    <xf numFmtId="0" fontId="22" fillId="0" borderId="9" applyNumberFormat="0" applyFill="0" applyAlignment="0" applyProtection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8" borderId="10" applyNumberFormat="0" applyAlignment="0" applyProtection="0"/>
    <xf numFmtId="0" fontId="26" fillId="20" borderId="10" applyNumberFormat="0" applyAlignment="0" applyProtection="0"/>
    <xf numFmtId="0" fontId="27" fillId="20" borderId="11" applyNumberFormat="0" applyAlignment="0" applyProtection="0"/>
    <xf numFmtId="0" fontId="28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4" borderId="0" applyNumberFormat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41">
    <xf numFmtId="0" fontId="0" fillId="0" borderId="0" xfId="0"/>
    <xf numFmtId="0" fontId="30" fillId="0" borderId="0" xfId="0" applyFont="1" applyAlignment="1">
      <alignment vertical="center"/>
    </xf>
    <xf numFmtId="0" fontId="31" fillId="0" borderId="0" xfId="0" applyFont="1"/>
    <xf numFmtId="0" fontId="33" fillId="0" borderId="0" xfId="0" applyFont="1"/>
    <xf numFmtId="0" fontId="30" fillId="0" borderId="0" xfId="0" applyFont="1"/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164" fontId="30" fillId="0" borderId="0" xfId="0" applyNumberFormat="1" applyFont="1" applyAlignment="1">
      <alignment vertical="center"/>
    </xf>
    <xf numFmtId="14" fontId="30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5" fillId="25" borderId="18" xfId="0" applyFont="1" applyFill="1" applyBorder="1" applyAlignment="1">
      <alignment horizontal="center" vertical="center" wrapText="1"/>
    </xf>
    <xf numFmtId="0" fontId="35" fillId="25" borderId="17" xfId="0" applyFont="1" applyFill="1" applyBorder="1" applyAlignment="1">
      <alignment horizontal="center" vertical="center" wrapText="1"/>
    </xf>
    <xf numFmtId="0" fontId="35" fillId="25" borderId="19" xfId="0" applyFont="1" applyFill="1" applyBorder="1" applyAlignment="1">
      <alignment horizontal="center" vertical="top" wrapText="1"/>
    </xf>
    <xf numFmtId="0" fontId="36" fillId="0" borderId="20" xfId="0" applyFont="1" applyBorder="1" applyAlignment="1">
      <alignment horizontal="right" vertical="center"/>
    </xf>
    <xf numFmtId="164" fontId="37" fillId="26" borderId="15" xfId="0" applyNumberFormat="1" applyFont="1" applyFill="1" applyBorder="1" applyAlignment="1">
      <alignment horizontal="right" vertical="center" wrapText="1"/>
    </xf>
    <xf numFmtId="164" fontId="30" fillId="2" borderId="15" xfId="0" applyNumberFormat="1" applyFont="1" applyFill="1" applyBorder="1" applyAlignment="1" applyProtection="1">
      <alignment horizontal="right" vertical="center"/>
      <protection locked="0"/>
    </xf>
    <xf numFmtId="164" fontId="30" fillId="0" borderId="16" xfId="0" applyNumberFormat="1" applyFont="1" applyBorder="1" applyAlignment="1">
      <alignment horizontal="right" vertical="center"/>
    </xf>
    <xf numFmtId="164" fontId="30" fillId="2" borderId="1" xfId="0" applyNumberFormat="1" applyFont="1" applyFill="1" applyBorder="1" applyAlignment="1" applyProtection="1">
      <alignment horizontal="right" vertical="center"/>
      <protection locked="0"/>
    </xf>
    <xf numFmtId="164" fontId="30" fillId="0" borderId="2" xfId="0" applyNumberFormat="1" applyFont="1" applyBorder="1" applyAlignment="1">
      <alignment horizontal="right" vertical="center"/>
    </xf>
    <xf numFmtId="164" fontId="37" fillId="26" borderId="1" xfId="0" applyNumberFormat="1" applyFont="1" applyFill="1" applyBorder="1" applyAlignment="1">
      <alignment horizontal="right" vertical="center" wrapText="1"/>
    </xf>
    <xf numFmtId="0" fontId="36" fillId="25" borderId="17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right" vertical="center"/>
    </xf>
    <xf numFmtId="0" fontId="30" fillId="0" borderId="13" xfId="0" applyFont="1" applyBorder="1" applyAlignment="1">
      <alignment vertical="center"/>
    </xf>
    <xf numFmtId="0" fontId="35" fillId="0" borderId="13" xfId="0" applyFont="1" applyBorder="1" applyAlignment="1">
      <alignment horizontal="right"/>
    </xf>
    <xf numFmtId="0" fontId="3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3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center"/>
    </xf>
    <xf numFmtId="0" fontId="2" fillId="27" borderId="1" xfId="0" applyFont="1" applyFill="1" applyBorder="1"/>
    <xf numFmtId="164" fontId="30" fillId="2" borderId="0" xfId="0" applyNumberFormat="1" applyFont="1" applyFill="1" applyAlignment="1" applyProtection="1">
      <alignment horizontal="center" vertical="center"/>
      <protection locked="0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5" fillId="0" borderId="13" xfId="0" applyNumberFormat="1" applyFont="1" applyBorder="1" applyAlignment="1">
      <alignment horizontal="right" vertical="center"/>
    </xf>
    <xf numFmtId="164" fontId="35" fillId="0" borderId="14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27" borderId="15" xfId="0" applyFont="1" applyFill="1" applyBorder="1"/>
    <xf numFmtId="4" fontId="1" fillId="0" borderId="23" xfId="0" applyNumberFormat="1" applyFont="1" applyBorder="1" applyAlignment="1">
      <alignment horizontal="center"/>
    </xf>
  </cellXfs>
  <cellStyles count="52">
    <cellStyle name="20 % – Zvýraznění1 2" xfId="5" xr:uid="{00000000-0005-0000-0000-000000000000}"/>
    <cellStyle name="20 % – Zvýraznění2 2" xfId="6" xr:uid="{00000000-0005-0000-0000-000001000000}"/>
    <cellStyle name="20 % – Zvýraznění3 2" xfId="7" xr:uid="{00000000-0005-0000-0000-000002000000}"/>
    <cellStyle name="20 % – Zvýraznění4 2" xfId="8" xr:uid="{00000000-0005-0000-0000-000003000000}"/>
    <cellStyle name="20 % – Zvýraznění5 2" xfId="9" xr:uid="{00000000-0005-0000-0000-000004000000}"/>
    <cellStyle name="20 % – Zvýraznění6 2" xfId="10" xr:uid="{00000000-0005-0000-0000-000005000000}"/>
    <cellStyle name="40 % – Zvýraznění1 2" xfId="11" xr:uid="{00000000-0005-0000-0000-000006000000}"/>
    <cellStyle name="40 % – Zvýraznění2 2" xfId="12" xr:uid="{00000000-0005-0000-0000-000007000000}"/>
    <cellStyle name="40 % – Zvýraznění3 2" xfId="13" xr:uid="{00000000-0005-0000-0000-000008000000}"/>
    <cellStyle name="40 % – Zvýraznění4 2" xfId="14" xr:uid="{00000000-0005-0000-0000-000009000000}"/>
    <cellStyle name="40 % – Zvýraznění5 2" xfId="15" xr:uid="{00000000-0005-0000-0000-00000A000000}"/>
    <cellStyle name="40 % – Zvýraznění6 2" xfId="16" xr:uid="{00000000-0005-0000-0000-00000B000000}"/>
    <cellStyle name="60 % – Zvýraznění1 2" xfId="17" xr:uid="{00000000-0005-0000-0000-00000C000000}"/>
    <cellStyle name="60 % – Zvýraznění2 2" xfId="18" xr:uid="{00000000-0005-0000-0000-00000D000000}"/>
    <cellStyle name="60 % – Zvýraznění3 2" xfId="19" xr:uid="{00000000-0005-0000-0000-00000E000000}"/>
    <cellStyle name="60 % – Zvýraznění4 2" xfId="20" xr:uid="{00000000-0005-0000-0000-00000F000000}"/>
    <cellStyle name="60 % – Zvýraznění5 2" xfId="21" xr:uid="{00000000-0005-0000-0000-000010000000}"/>
    <cellStyle name="60 % – Zvýraznění6 2" xfId="22" xr:uid="{00000000-0005-0000-0000-000011000000}"/>
    <cellStyle name="Celkem 2" xfId="23" xr:uid="{00000000-0005-0000-0000-000012000000}"/>
    <cellStyle name="Hypertextový odkaz 2" xfId="24" xr:uid="{00000000-0005-0000-0000-000013000000}"/>
    <cellStyle name="Chybně 2" xfId="25" xr:uid="{00000000-0005-0000-0000-000014000000}"/>
    <cellStyle name="Kontrolní buňka 2" xfId="26" xr:uid="{00000000-0005-0000-0000-000015000000}"/>
    <cellStyle name="Nadpis 1 2" xfId="27" xr:uid="{00000000-0005-0000-0000-000016000000}"/>
    <cellStyle name="Nadpis 2 2" xfId="28" xr:uid="{00000000-0005-0000-0000-000017000000}"/>
    <cellStyle name="Nadpis 3 2" xfId="29" xr:uid="{00000000-0005-0000-0000-000018000000}"/>
    <cellStyle name="Nadpis 4 2" xfId="30" xr:uid="{00000000-0005-0000-0000-000019000000}"/>
    <cellStyle name="Název 2" xfId="31" xr:uid="{00000000-0005-0000-0000-00001A000000}"/>
    <cellStyle name="Neutrální 2" xfId="32" xr:uid="{00000000-0005-0000-0000-00001B000000}"/>
    <cellStyle name="Normální" xfId="0" builtinId="0"/>
    <cellStyle name="Normální 2" xfId="1" xr:uid="{00000000-0005-0000-0000-00001D000000}"/>
    <cellStyle name="Normální 2 2" xfId="4" xr:uid="{00000000-0005-0000-0000-00001E000000}"/>
    <cellStyle name="Normální 3" xfId="3" xr:uid="{00000000-0005-0000-0000-00001F000000}"/>
    <cellStyle name="Normální 4" xfId="2" xr:uid="{00000000-0005-0000-0000-000020000000}"/>
    <cellStyle name="Normální 5" xfId="47" xr:uid="{00000000-0005-0000-0000-000021000000}"/>
    <cellStyle name="Normální 6" xfId="48" xr:uid="{00000000-0005-0000-0000-000022000000}"/>
    <cellStyle name="Normální 7" xfId="49" xr:uid="{00000000-0005-0000-0000-000023000000}"/>
    <cellStyle name="Normální 8" xfId="50" xr:uid="{A0A59F93-DB1D-40C0-8479-0574FEFA8DBE}"/>
    <cellStyle name="Normální 9" xfId="51" xr:uid="{EFD37368-6797-4F24-8A96-ABFEF0610D9B}"/>
    <cellStyle name="Poznámka 2" xfId="33" xr:uid="{00000000-0005-0000-0000-000024000000}"/>
    <cellStyle name="Propojená buňka 2" xfId="34" xr:uid="{00000000-0005-0000-0000-000025000000}"/>
    <cellStyle name="Správně 2" xfId="35" xr:uid="{00000000-0005-0000-0000-000026000000}"/>
    <cellStyle name="Text upozornění 2" xfId="36" xr:uid="{00000000-0005-0000-0000-000027000000}"/>
    <cellStyle name="Vstup 2" xfId="37" xr:uid="{00000000-0005-0000-0000-000028000000}"/>
    <cellStyle name="Výpočet 2" xfId="38" xr:uid="{00000000-0005-0000-0000-000029000000}"/>
    <cellStyle name="Výstup 2" xfId="39" xr:uid="{00000000-0005-0000-0000-00002A000000}"/>
    <cellStyle name="Vysvětlující text 2" xfId="40" xr:uid="{00000000-0005-0000-0000-00002B000000}"/>
    <cellStyle name="Zvýraznění 1 2" xfId="41" xr:uid="{00000000-0005-0000-0000-00002C000000}"/>
    <cellStyle name="Zvýraznění 2 2" xfId="42" xr:uid="{00000000-0005-0000-0000-00002D000000}"/>
    <cellStyle name="Zvýraznění 3 2" xfId="43" xr:uid="{00000000-0005-0000-0000-00002E000000}"/>
    <cellStyle name="Zvýraznění 4 2" xfId="44" xr:uid="{00000000-0005-0000-0000-00002F000000}"/>
    <cellStyle name="Zvýraznění 5 2" xfId="45" xr:uid="{00000000-0005-0000-0000-000030000000}"/>
    <cellStyle name="Zvýraznění 6 2" xfId="46" xr:uid="{00000000-0005-0000-0000-000031000000}"/>
  </cellStyles>
  <dxfs count="0"/>
  <tableStyles count="0" defaultTableStyle="TableStyleMedium2" defaultPivotStyle="PivotStyleMedium9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0"/>
  <sheetViews>
    <sheetView tabSelected="1" zoomScale="80" zoomScaleNormal="80" workbookViewId="0">
      <selection activeCell="I11" sqref="I11"/>
    </sheetView>
  </sheetViews>
  <sheetFormatPr defaultColWidth="9.1796875" defaultRowHeight="14.5" x14ac:dyDescent="0.35"/>
  <cols>
    <col min="1" max="1" width="4.54296875" style="4" customWidth="1"/>
    <col min="2" max="2" width="5" style="4" bestFit="1" customWidth="1"/>
    <col min="3" max="3" width="3.54296875" style="4" customWidth="1"/>
    <col min="4" max="4" width="86.26953125" style="4" customWidth="1"/>
    <col min="5" max="5" width="14.1796875" style="4" customWidth="1"/>
    <col min="6" max="6" width="18.36328125" style="4" customWidth="1"/>
    <col min="7" max="7" width="16.1796875" style="4" customWidth="1"/>
    <col min="8" max="8" width="12.1796875" style="4" customWidth="1"/>
    <col min="9" max="9" width="14.1796875" style="4" customWidth="1"/>
    <col min="10" max="16384" width="9.1796875" style="4"/>
  </cols>
  <sheetData>
    <row r="2" spans="1:9" s="2" customFormat="1" ht="18.5" x14ac:dyDescent="0.45">
      <c r="A2" s="31" t="s">
        <v>14</v>
      </c>
      <c r="B2" s="31"/>
      <c r="C2" s="31"/>
      <c r="D2" s="31"/>
      <c r="E2" s="31"/>
      <c r="F2" s="31"/>
      <c r="G2" s="31"/>
      <c r="H2" s="31"/>
      <c r="I2" s="31"/>
    </row>
    <row r="3" spans="1:9" s="3" customFormat="1" ht="18.5" x14ac:dyDescent="0.35">
      <c r="A3" s="32" t="s">
        <v>23</v>
      </c>
      <c r="B3" s="33"/>
      <c r="C3" s="33"/>
      <c r="D3" s="33"/>
      <c r="E3" s="33"/>
      <c r="F3" s="33"/>
      <c r="G3" s="33"/>
      <c r="H3" s="33"/>
      <c r="I3" s="33"/>
    </row>
    <row r="4" spans="1:9" s="3" customFormat="1" ht="15.5" x14ac:dyDescent="0.35">
      <c r="A4" s="34" t="s">
        <v>20</v>
      </c>
      <c r="B4" s="34"/>
      <c r="C4" s="34"/>
      <c r="D4" s="34"/>
      <c r="E4" s="34"/>
      <c r="F4" s="34"/>
      <c r="G4" s="34"/>
      <c r="H4" s="34"/>
      <c r="I4" s="34"/>
    </row>
    <row r="5" spans="1:9" s="3" customFormat="1" ht="15.5" x14ac:dyDescent="0.35">
      <c r="A5" s="9"/>
      <c r="B5" s="9"/>
      <c r="C5" s="9"/>
      <c r="D5" s="9"/>
      <c r="E5" s="9"/>
      <c r="F5" s="9"/>
      <c r="G5" s="9"/>
      <c r="H5" s="9"/>
      <c r="I5" s="9"/>
    </row>
    <row r="6" spans="1:9" s="1" customFormat="1" ht="15" thickBot="1" x14ac:dyDescent="0.4">
      <c r="A6" s="9"/>
      <c r="B6" s="9"/>
      <c r="C6" s="9"/>
      <c r="D6" s="9"/>
      <c r="E6" s="9"/>
      <c r="F6" s="9"/>
      <c r="G6" s="9"/>
      <c r="H6" s="9"/>
      <c r="I6" s="9"/>
    </row>
    <row r="7" spans="1:9" s="1" customFormat="1" ht="57.5" customHeight="1" thickBot="1" x14ac:dyDescent="0.4">
      <c r="A7" s="10" t="s">
        <v>15</v>
      </c>
      <c r="B7" s="11" t="s">
        <v>5</v>
      </c>
      <c r="C7" s="11" t="s">
        <v>6</v>
      </c>
      <c r="D7" s="20" t="s">
        <v>22</v>
      </c>
      <c r="E7" s="11" t="s">
        <v>16</v>
      </c>
      <c r="F7" s="11" t="s">
        <v>17</v>
      </c>
      <c r="G7" s="11" t="s">
        <v>0</v>
      </c>
      <c r="H7" s="11" t="s">
        <v>1</v>
      </c>
      <c r="I7" s="12" t="s">
        <v>3</v>
      </c>
    </row>
    <row r="8" spans="1:9" s="1" customFormat="1" x14ac:dyDescent="0.35">
      <c r="A8" s="26">
        <v>1</v>
      </c>
      <c r="B8" s="37">
        <v>20</v>
      </c>
      <c r="C8" s="38" t="s">
        <v>19</v>
      </c>
      <c r="D8" s="39" t="s">
        <v>24</v>
      </c>
      <c r="E8" s="40">
        <v>500</v>
      </c>
      <c r="F8" s="14">
        <f>B8*E8</f>
        <v>10000</v>
      </c>
      <c r="G8" s="15" t="s">
        <v>10</v>
      </c>
      <c r="H8" s="15"/>
      <c r="I8" s="16" t="e">
        <f>(G8+H8)*B8</f>
        <v>#VALUE!</v>
      </c>
    </row>
    <row r="9" spans="1:9" s="1" customFormat="1" x14ac:dyDescent="0.35">
      <c r="A9" s="27">
        <v>2</v>
      </c>
      <c r="B9" s="25">
        <v>10</v>
      </c>
      <c r="C9" s="24" t="s">
        <v>19</v>
      </c>
      <c r="D9" s="28" t="s">
        <v>25</v>
      </c>
      <c r="E9" s="19">
        <v>400</v>
      </c>
      <c r="F9" s="19">
        <f t="shared" ref="F9:F12" si="0">B9*E9</f>
        <v>4000</v>
      </c>
      <c r="G9" s="17" t="s">
        <v>10</v>
      </c>
      <c r="H9" s="17"/>
      <c r="I9" s="18" t="e">
        <f t="shared" ref="I9:I12" si="1">(G9+H9)*B9</f>
        <v>#VALUE!</v>
      </c>
    </row>
    <row r="10" spans="1:9" s="1" customFormat="1" x14ac:dyDescent="0.35">
      <c r="A10" s="27">
        <v>3</v>
      </c>
      <c r="B10" s="25">
        <v>15</v>
      </c>
      <c r="C10" s="24" t="s">
        <v>19</v>
      </c>
      <c r="D10" s="28" t="s">
        <v>26</v>
      </c>
      <c r="E10" s="19">
        <v>300</v>
      </c>
      <c r="F10" s="19">
        <f t="shared" si="0"/>
        <v>4500</v>
      </c>
      <c r="G10" s="17" t="s">
        <v>10</v>
      </c>
      <c r="H10" s="17"/>
      <c r="I10" s="18" t="e">
        <f t="shared" si="1"/>
        <v>#VALUE!</v>
      </c>
    </row>
    <row r="11" spans="1:9" s="1" customFormat="1" x14ac:dyDescent="0.35">
      <c r="A11" s="27">
        <v>4</v>
      </c>
      <c r="B11" s="25">
        <v>50</v>
      </c>
      <c r="C11" s="24" t="s">
        <v>19</v>
      </c>
      <c r="D11" s="28" t="s">
        <v>27</v>
      </c>
      <c r="E11" s="19">
        <v>200</v>
      </c>
      <c r="F11" s="19">
        <f t="shared" si="0"/>
        <v>10000</v>
      </c>
      <c r="G11" s="17" t="s">
        <v>10</v>
      </c>
      <c r="H11" s="17"/>
      <c r="I11" s="18" t="e">
        <f t="shared" si="1"/>
        <v>#VALUE!</v>
      </c>
    </row>
    <row r="12" spans="1:9" s="1" customFormat="1" ht="15" thickBot="1" x14ac:dyDescent="0.4">
      <c r="A12" s="27">
        <v>5</v>
      </c>
      <c r="B12" s="25">
        <v>305</v>
      </c>
      <c r="C12" s="24" t="s">
        <v>28</v>
      </c>
      <c r="D12" s="28" t="s">
        <v>29</v>
      </c>
      <c r="E12" s="19">
        <v>10</v>
      </c>
      <c r="F12" s="19">
        <f t="shared" si="0"/>
        <v>3050</v>
      </c>
      <c r="G12" s="17" t="s">
        <v>10</v>
      </c>
      <c r="H12" s="17"/>
      <c r="I12" s="18" t="e">
        <f t="shared" si="1"/>
        <v>#VALUE!</v>
      </c>
    </row>
    <row r="13" spans="1:9" s="1" customFormat="1" ht="15" thickBot="1" x14ac:dyDescent="0.4">
      <c r="A13" s="21"/>
      <c r="B13" s="22"/>
      <c r="C13" s="22"/>
      <c r="D13" s="13" t="s">
        <v>18</v>
      </c>
      <c r="E13" s="35">
        <f>SUM(F8:F12)</f>
        <v>31550</v>
      </c>
      <c r="F13" s="36"/>
      <c r="G13" s="23"/>
      <c r="H13" s="35" t="e">
        <f>SUM(I8:I12)</f>
        <v>#VALUE!</v>
      </c>
      <c r="I13" s="36"/>
    </row>
    <row r="14" spans="1:9" s="1" customFormat="1" ht="15" thickBot="1" x14ac:dyDescent="0.4">
      <c r="A14" s="21"/>
      <c r="B14" s="22"/>
      <c r="C14" s="22"/>
      <c r="D14" s="23" t="s">
        <v>21</v>
      </c>
      <c r="E14" s="35"/>
      <c r="F14" s="36"/>
      <c r="G14" s="23"/>
      <c r="H14" s="35" t="e">
        <f>H13</f>
        <v>#VALUE!</v>
      </c>
      <c r="I14" s="36"/>
    </row>
    <row r="15" spans="1:9" s="1" customFormat="1" x14ac:dyDescent="0.35">
      <c r="A15" s="6"/>
    </row>
    <row r="16" spans="1:9" s="1" customFormat="1" x14ac:dyDescent="0.35">
      <c r="A16" s="5" t="s">
        <v>13</v>
      </c>
      <c r="B16" s="6"/>
      <c r="C16" s="5"/>
      <c r="E16" s="7"/>
      <c r="F16" s="7"/>
      <c r="G16" s="7"/>
      <c r="H16" s="7"/>
      <c r="I16" s="6"/>
    </row>
    <row r="17" spans="1:9" s="1" customFormat="1" x14ac:dyDescent="0.35">
      <c r="A17" s="1" t="s">
        <v>4</v>
      </c>
      <c r="B17" s="29" t="s">
        <v>8</v>
      </c>
      <c r="C17" s="29"/>
      <c r="D17" s="29"/>
      <c r="F17" s="8"/>
      <c r="G17" s="5" t="s">
        <v>2</v>
      </c>
      <c r="I17" s="6"/>
    </row>
    <row r="18" spans="1:9" s="1" customFormat="1" x14ac:dyDescent="0.35">
      <c r="A18" s="7" t="s">
        <v>12</v>
      </c>
      <c r="B18" s="6"/>
      <c r="C18" s="5"/>
      <c r="F18" s="7"/>
      <c r="H18" s="7"/>
      <c r="I18" s="6"/>
    </row>
    <row r="19" spans="1:9" s="1" customFormat="1" x14ac:dyDescent="0.35">
      <c r="A19" s="7"/>
      <c r="B19" s="6"/>
      <c r="C19" s="5"/>
      <c r="F19" s="7"/>
      <c r="H19" s="7"/>
      <c r="I19" s="6"/>
    </row>
    <row r="20" spans="1:9" s="1" customFormat="1" x14ac:dyDescent="0.35">
      <c r="A20" s="7"/>
      <c r="B20" s="6"/>
      <c r="C20" s="5"/>
      <c r="F20" s="7"/>
      <c r="H20" s="7"/>
      <c r="I20" s="6"/>
    </row>
    <row r="21" spans="1:9" s="1" customFormat="1" x14ac:dyDescent="0.35">
      <c r="A21" s="7"/>
      <c r="B21" s="6"/>
      <c r="C21" s="5"/>
      <c r="F21" s="7"/>
      <c r="H21" s="7"/>
      <c r="I21" s="6"/>
    </row>
    <row r="22" spans="1:9" s="1" customFormat="1" x14ac:dyDescent="0.35">
      <c r="A22" s="7"/>
      <c r="B22" s="6"/>
      <c r="C22" s="5"/>
      <c r="F22" s="7"/>
      <c r="H22" s="7"/>
      <c r="I22" s="6"/>
    </row>
    <row r="23" spans="1:9" s="1" customFormat="1" x14ac:dyDescent="0.35">
      <c r="A23" s="6"/>
      <c r="B23" s="6"/>
      <c r="C23" s="5"/>
      <c r="D23" s="30" t="s">
        <v>7</v>
      </c>
      <c r="E23" s="30"/>
      <c r="F23" s="30"/>
      <c r="G23" s="30"/>
      <c r="H23" s="7"/>
      <c r="I23" s="6"/>
    </row>
    <row r="24" spans="1:9" s="1" customFormat="1" x14ac:dyDescent="0.35">
      <c r="A24" s="6"/>
      <c r="B24" s="6"/>
      <c r="C24" s="5"/>
      <c r="D24" s="29" t="s">
        <v>9</v>
      </c>
      <c r="E24" s="29"/>
      <c r="F24" s="29"/>
      <c r="G24" s="29"/>
      <c r="H24" s="7"/>
      <c r="I24" s="6"/>
    </row>
    <row r="25" spans="1:9" s="1" customFormat="1" x14ac:dyDescent="0.35">
      <c r="A25" s="5"/>
      <c r="D25" s="29" t="s">
        <v>11</v>
      </c>
      <c r="E25" s="29"/>
      <c r="F25" s="29"/>
      <c r="G25" s="29"/>
      <c r="I25" s="6"/>
    </row>
    <row r="26" spans="1:9" s="1" customFormat="1" x14ac:dyDescent="0.35">
      <c r="A26" s="6"/>
      <c r="I26" s="6"/>
    </row>
    <row r="27" spans="1:9" s="1" customFormat="1" x14ac:dyDescent="0.35">
      <c r="A27" s="6"/>
      <c r="I27" s="6"/>
    </row>
    <row r="28" spans="1:9" s="1" customFormat="1" x14ac:dyDescent="0.35">
      <c r="A28" s="6"/>
      <c r="I28" s="6"/>
    </row>
    <row r="29" spans="1:9" s="1" customFormat="1" x14ac:dyDescent="0.35">
      <c r="A29" s="6"/>
      <c r="I29" s="6"/>
    </row>
    <row r="30" spans="1:9" s="1" customFormat="1" x14ac:dyDescent="0.35">
      <c r="A30" s="6"/>
      <c r="I30" s="6"/>
    </row>
    <row r="31" spans="1:9" s="1" customFormat="1" x14ac:dyDescent="0.35">
      <c r="A31" s="6"/>
      <c r="I31" s="6"/>
    </row>
    <row r="32" spans="1:9" s="1" customFormat="1" x14ac:dyDescent="0.35">
      <c r="A32" s="6"/>
      <c r="I32" s="6"/>
    </row>
    <row r="33" spans="1:9" s="1" customFormat="1" x14ac:dyDescent="0.35">
      <c r="A33" s="6"/>
      <c r="I33" s="6"/>
    </row>
    <row r="34" spans="1:9" s="1" customFormat="1" x14ac:dyDescent="0.35">
      <c r="A34" s="6"/>
      <c r="I34" s="6"/>
    </row>
    <row r="35" spans="1:9" s="1" customFormat="1" x14ac:dyDescent="0.35">
      <c r="A35" s="6"/>
      <c r="I35" s="6"/>
    </row>
    <row r="36" spans="1:9" s="1" customFormat="1" x14ac:dyDescent="0.35">
      <c r="A36" s="6"/>
      <c r="I36" s="6"/>
    </row>
    <row r="37" spans="1:9" s="1" customFormat="1" x14ac:dyDescent="0.35">
      <c r="A37" s="6"/>
      <c r="I37" s="6"/>
    </row>
    <row r="38" spans="1:9" s="1" customFormat="1" x14ac:dyDescent="0.35">
      <c r="A38" s="6"/>
    </row>
    <row r="39" spans="1:9" s="1" customFormat="1" x14ac:dyDescent="0.35">
      <c r="A39" s="6"/>
    </row>
    <row r="40" spans="1:9" s="1" customFormat="1" x14ac:dyDescent="0.35">
      <c r="A40" s="6"/>
    </row>
    <row r="41" spans="1:9" s="1" customFormat="1" x14ac:dyDescent="0.35">
      <c r="A41" s="6"/>
    </row>
    <row r="42" spans="1:9" s="1" customFormat="1" x14ac:dyDescent="0.35">
      <c r="A42" s="6"/>
    </row>
    <row r="43" spans="1:9" s="1" customFormat="1" x14ac:dyDescent="0.35">
      <c r="A43" s="6"/>
    </row>
    <row r="44" spans="1:9" s="1" customFormat="1" x14ac:dyDescent="0.35">
      <c r="A44" s="6"/>
    </row>
    <row r="45" spans="1:9" s="1" customFormat="1" x14ac:dyDescent="0.35">
      <c r="A45" s="6"/>
    </row>
    <row r="46" spans="1:9" s="1" customFormat="1" x14ac:dyDescent="0.35">
      <c r="A46" s="6"/>
    </row>
    <row r="47" spans="1:9" s="1" customFormat="1" x14ac:dyDescent="0.35">
      <c r="A47" s="6"/>
    </row>
    <row r="48" spans="1:9" s="1" customFormat="1" x14ac:dyDescent="0.35">
      <c r="A48" s="6"/>
    </row>
    <row r="49" spans="1:1" s="1" customFormat="1" x14ac:dyDescent="0.35">
      <c r="A49" s="6"/>
    </row>
    <row r="50" spans="1:1" s="1" customFormat="1" x14ac:dyDescent="0.35">
      <c r="A50" s="6"/>
    </row>
    <row r="51" spans="1:1" s="1" customFormat="1" x14ac:dyDescent="0.35"/>
    <row r="52" spans="1:1" s="1" customFormat="1" x14ac:dyDescent="0.35"/>
    <row r="53" spans="1:1" s="1" customFormat="1" x14ac:dyDescent="0.35"/>
    <row r="54" spans="1:1" s="1" customFormat="1" x14ac:dyDescent="0.35"/>
    <row r="55" spans="1:1" s="1" customFormat="1" x14ac:dyDescent="0.35"/>
    <row r="56" spans="1:1" s="1" customFormat="1" x14ac:dyDescent="0.35"/>
    <row r="57" spans="1:1" s="1" customFormat="1" x14ac:dyDescent="0.35"/>
    <row r="58" spans="1:1" s="1" customFormat="1" x14ac:dyDescent="0.35"/>
    <row r="59" spans="1:1" s="1" customFormat="1" x14ac:dyDescent="0.35"/>
    <row r="60" spans="1:1" s="1" customFormat="1" x14ac:dyDescent="0.35"/>
  </sheetData>
  <mergeCells count="11">
    <mergeCell ref="D25:G25"/>
    <mergeCell ref="D24:G24"/>
    <mergeCell ref="D23:G23"/>
    <mergeCell ref="A2:I2"/>
    <mergeCell ref="A3:I3"/>
    <mergeCell ref="A4:I4"/>
    <mergeCell ref="B17:D17"/>
    <mergeCell ref="H13:I13"/>
    <mergeCell ref="E13:F13"/>
    <mergeCell ref="E14:F14"/>
    <mergeCell ref="H14:I14"/>
  </mergeCells>
  <printOptions horizontalCentered="1"/>
  <pageMargins left="0.23622047244094491" right="0.23622047244094491" top="0.43307086614173229" bottom="0.43307086614173229" header="0" footer="0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elektro</vt:lpstr>
      <vt:lpstr>elektro!Oblast_tisku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2025-07-08T06:25:39Z</dcterms:modified>
</cp:coreProperties>
</file>