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21_2025_SAP_Cerven/"/>
    </mc:Choice>
  </mc:AlternateContent>
  <xr:revisionPtr revIDLastSave="302" documentId="13_ncr:1_{706972B7-1D57-4175-A3D1-EFAB624FAEC1}" xr6:coauthVersionLast="47" xr6:coauthVersionMax="47" xr10:uidLastSave="{A56EB816-3E5D-4C64-BB59-B1D9FA9B1183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I15" i="1"/>
  <c r="G16" i="1"/>
  <c r="I16" i="1"/>
  <c r="G17" i="1"/>
  <c r="I17" i="1"/>
  <c r="G18" i="1"/>
  <c r="I18" i="1"/>
  <c r="G19" i="1"/>
  <c r="I19" i="1"/>
  <c r="G20" i="1"/>
  <c r="I20" i="1"/>
  <c r="I22" i="1"/>
  <c r="G21" i="1" l="1"/>
</calcChain>
</file>

<file path=xl/sharedStrings.xml><?xml version="1.0" encoding="utf-8"?>
<sst xmlns="http://schemas.openxmlformats.org/spreadsheetml/2006/main" count="80" uniqueCount="42">
  <si>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</si>
  <si>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</si>
  <si>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</si>
  <si>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</si>
  <si>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</si>
  <si>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</si>
  <si>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</si>
  <si>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</si>
  <si>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</si>
  <si>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</si>
  <si>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</si>
  <si>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</si>
  <si>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</si>
  <si>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</si>
  <si>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</si>
  <si>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</si>
  <si>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</si>
  <si>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</si>
  <si>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</si>
  <si>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</si>
  <si>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</si>
  <si>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</si>
  <si>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</si>
  <si>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</si>
  <si>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</si>
  <si>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</si>
  <si>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</si>
  <si>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</si>
  <si>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</si>
  <si>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DNS_NB_ATYP</t>
  </si>
  <si>
    <t>KS</t>
  </si>
  <si>
    <t>708 00</t>
  </si>
  <si>
    <t>Ostrava-Poruba</t>
  </si>
  <si>
    <t>2172/15</t>
  </si>
  <si>
    <t>DNS_LCD_ATYP</t>
  </si>
  <si>
    <t>DNS_PC_ATYP</t>
  </si>
  <si>
    <t>Fak. elektrotechniky a informatiky</t>
  </si>
  <si>
    <t>17. listopadu</t>
  </si>
  <si>
    <t>Ing. Petr Olivka, Ph.D 
petr.olivka@vsb.cz
+420597327171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</si>
  <si>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21/2025</t>
    </r>
  </si>
  <si>
    <t>Ing. Vadim Závodný, Ph.D. 
vadim.zavodny@vsb.cz
+420597325849</t>
  </si>
  <si>
    <t>prof. Ing. Jan Platoš, Ph.D. 
jan.platoš@vsb.cz
+4205973260000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</si>
</sst>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82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8" xfId="0" applyBorder="1" applyAlignment="1">
      <alignment vertical="center"/>
    </xf>
    <xf numFmtId="165" fontId="2" fillId="0" borderId="18" xfId="0" applyNumberFormat="1" applyFont="1" applyBorder="1" applyAlignment="1">
      <alignment horizontal="right" vertical="center"/>
    </xf>
    <xf numFmtId="165" fontId="2" fillId="3" borderId="18" xfId="0" applyNumberFormat="1" applyFont="1" applyFill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3" fontId="0" fillId="0" borderId="20" xfId="0" applyNumberFormat="1" applyBorder="1" applyAlignment="1">
      <alignment horizontal="right" vertical="center"/>
    </xf>
    <xf numFmtId="165" fontId="2" fillId="0" borderId="20" xfId="0" applyNumberFormat="1" applyFont="1" applyBorder="1" applyAlignment="1">
      <alignment horizontal="right" vertical="center"/>
    </xf>
    <xf numFmtId="165" fontId="2" fillId="3" borderId="20" xfId="0" applyNumberFormat="1" applyFont="1" applyFill="1" applyBorder="1" applyAlignment="1" applyProtection="1">
      <alignment horizontal="center" vertical="center"/>
      <protection locked="0"/>
    </xf>
    <xf numFmtId="165" fontId="2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" fontId="0" fillId="0" borderId="20" xfId="0" applyNumberFormat="1" applyBorder="1" applyAlignment="1">
      <alignment horizontal="right" vertical="center"/>
    </xf>
    <xf numFmtId="4" fontId="0" fillId="0" borderId="18" xfId="0" applyNumberFormat="1" applyBorder="1" applyAlignment="1">
      <alignment horizontal="right"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42"/>
  <sheetViews>
    <sheetView tabSelected="1" zoomScale="80" zoomScaleNormal="80" workbookViewId="0">
      <selection activeCell="B1" sqref="B1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61" t="s">
        <v>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</row>
    <row r="10" spans="1:130" ht="18.5" x14ac:dyDescent="0.25">
      <c r="A10" s="62" t="s">
        <v>39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spans="1:130" ht="24" customHeight="1" x14ac:dyDescent="0.25">
      <c r="A11" s="63" t="s">
        <v>28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64" t="s">
        <v>1</v>
      </c>
      <c r="B13" s="66" t="s">
        <v>2</v>
      </c>
      <c r="C13" s="66" t="s">
        <v>3</v>
      </c>
      <c r="D13" s="70" t="s">
        <v>4</v>
      </c>
      <c r="E13" s="70" t="s">
        <v>5</v>
      </c>
      <c r="F13" s="72" t="s">
        <v>6</v>
      </c>
      <c r="G13" s="73"/>
      <c r="H13" s="72" t="s">
        <v>7</v>
      </c>
      <c r="I13" s="73"/>
      <c r="J13" s="3" t="s">
        <v>8</v>
      </c>
      <c r="K13" s="70" t="s">
        <v>9</v>
      </c>
      <c r="L13" s="66" t="s">
        <v>10</v>
      </c>
      <c r="M13" s="3" t="s">
        <v>11</v>
      </c>
      <c r="N13" s="66" t="s">
        <v>12</v>
      </c>
      <c r="O13" s="68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65"/>
      <c r="B14" s="67"/>
      <c r="C14" s="67"/>
      <c r="D14" s="71"/>
      <c r="E14" s="71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71"/>
      <c r="L14" s="67"/>
      <c r="M14" s="30" t="s">
        <v>17</v>
      </c>
      <c r="N14" s="67"/>
      <c r="O14" s="69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ht="38" customHeight="1" thickTop="1" thickBot="1" x14ac:dyDescent="0.3">
      <c r="A15" s="51">
        <v>60006177</v>
      </c>
      <c r="B15" s="44">
        <v>10</v>
      </c>
      <c r="C15" s="44" t="s">
        <v>29</v>
      </c>
      <c r="D15" s="45">
        <v>1</v>
      </c>
      <c r="E15" s="44" t="s">
        <v>30</v>
      </c>
      <c r="F15" s="80">
        <v>35000</v>
      </c>
      <c r="G15" s="46">
        <f t="shared" ref="G15:G20" si="0">D15*F15</f>
        <v>35000</v>
      </c>
      <c r="H15" s="47" t="s">
        <v>18</v>
      </c>
      <c r="I15" s="48" t="e">
        <f t="shared" ref="I15:I20" si="1">H15*D15</f>
        <v>#VALUE!</v>
      </c>
      <c r="J15" s="49" t="s">
        <v>40</v>
      </c>
      <c r="K15" s="43" t="s">
        <v>36</v>
      </c>
      <c r="L15" s="43" t="s">
        <v>37</v>
      </c>
      <c r="M15" s="43" t="s">
        <v>33</v>
      </c>
      <c r="N15" s="43" t="s">
        <v>31</v>
      </c>
      <c r="O15" s="50" t="s">
        <v>32</v>
      </c>
    </row>
    <row r="16" spans="1:130" s="1" customFormat="1" ht="38.15" customHeight="1" thickBot="1" x14ac:dyDescent="0.3">
      <c r="A16" s="52">
        <v>60006178</v>
      </c>
      <c r="B16" s="38">
        <v>10</v>
      </c>
      <c r="C16" s="38" t="s">
        <v>29</v>
      </c>
      <c r="D16" s="42">
        <v>1</v>
      </c>
      <c r="E16" s="38" t="s">
        <v>30</v>
      </c>
      <c r="F16" s="81">
        <v>38000</v>
      </c>
      <c r="G16" s="39">
        <f t="shared" si="0"/>
        <v>38000</v>
      </c>
      <c r="H16" s="40" t="s">
        <v>18</v>
      </c>
      <c r="I16" s="41" t="e">
        <f t="shared" si="1"/>
        <v>#VALUE!</v>
      </c>
      <c r="J16" s="74" t="s">
        <v>41</v>
      </c>
      <c r="K16" s="74" t="s">
        <v>36</v>
      </c>
      <c r="L16" s="74" t="s">
        <v>37</v>
      </c>
      <c r="M16" s="74" t="s">
        <v>33</v>
      </c>
      <c r="N16" s="74" t="s">
        <v>31</v>
      </c>
      <c r="O16" s="77" t="s">
        <v>32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ht="38.15" customHeight="1" thickBot="1" x14ac:dyDescent="0.3">
      <c r="A17" s="52">
        <v>60006178</v>
      </c>
      <c r="B17" s="38">
        <v>20</v>
      </c>
      <c r="C17" s="38" t="s">
        <v>29</v>
      </c>
      <c r="D17" s="42">
        <v>1</v>
      </c>
      <c r="E17" s="38" t="s">
        <v>30</v>
      </c>
      <c r="F17" s="81">
        <v>40000</v>
      </c>
      <c r="G17" s="39">
        <f t="shared" si="0"/>
        <v>40000</v>
      </c>
      <c r="H17" s="40" t="s">
        <v>18</v>
      </c>
      <c r="I17" s="41" t="e">
        <f t="shared" si="1"/>
        <v>#VALUE!</v>
      </c>
      <c r="J17" s="76"/>
      <c r="K17" s="76" t="s">
        <v>36</v>
      </c>
      <c r="L17" s="76" t="s">
        <v>37</v>
      </c>
      <c r="M17" s="76" t="s">
        <v>33</v>
      </c>
      <c r="N17" s="76" t="s">
        <v>31</v>
      </c>
      <c r="O17" s="79"/>
    </row>
    <row r="18" spans="1:130" s="1" customFormat="1" ht="38.15" customHeight="1" thickBot="1" x14ac:dyDescent="0.3">
      <c r="A18" s="52">
        <v>60006181</v>
      </c>
      <c r="B18" s="38">
        <v>10</v>
      </c>
      <c r="C18" s="38" t="s">
        <v>35</v>
      </c>
      <c r="D18" s="42">
        <v>40</v>
      </c>
      <c r="E18" s="38" t="s">
        <v>30</v>
      </c>
      <c r="F18" s="81">
        <v>30000</v>
      </c>
      <c r="G18" s="39">
        <f t="shared" si="0"/>
        <v>1200000</v>
      </c>
      <c r="H18" s="40" t="s">
        <v>18</v>
      </c>
      <c r="I18" s="41" t="e">
        <f t="shared" si="1"/>
        <v>#VALUE!</v>
      </c>
      <c r="J18" s="74" t="s">
        <v>38</v>
      </c>
      <c r="K18" s="74" t="s">
        <v>36</v>
      </c>
      <c r="L18" s="74" t="s">
        <v>37</v>
      </c>
      <c r="M18" s="74" t="s">
        <v>33</v>
      </c>
      <c r="N18" s="74" t="s">
        <v>31</v>
      </c>
      <c r="O18" s="77" t="s">
        <v>32</v>
      </c>
      <c r="P18"/>
      <c r="Q18"/>
      <c r="R18"/>
      <c r="S18"/>
      <c r="T18" s="2"/>
      <c r="U18" s="32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ht="38.15" customHeight="1" x14ac:dyDescent="0.25">
      <c r="A19" s="52">
        <v>60006181</v>
      </c>
      <c r="B19" s="38">
        <v>20</v>
      </c>
      <c r="C19" s="38" t="s">
        <v>35</v>
      </c>
      <c r="D19" s="42">
        <v>5</v>
      </c>
      <c r="E19" s="38" t="s">
        <v>30</v>
      </c>
      <c r="F19" s="81">
        <v>24500</v>
      </c>
      <c r="G19" s="39">
        <f t="shared" si="0"/>
        <v>122500</v>
      </c>
      <c r="H19" s="40" t="s">
        <v>18</v>
      </c>
      <c r="I19" s="41" t="e">
        <f t="shared" si="1"/>
        <v>#VALUE!</v>
      </c>
      <c r="J19" s="75"/>
      <c r="K19" s="75" t="s">
        <v>36</v>
      </c>
      <c r="L19" s="75" t="s">
        <v>37</v>
      </c>
      <c r="M19" s="75" t="s">
        <v>33</v>
      </c>
      <c r="N19" s="75" t="s">
        <v>31</v>
      </c>
      <c r="O19" s="78"/>
    </row>
    <row r="20" spans="1:130" ht="38.15" customHeight="1" thickBot="1" x14ac:dyDescent="0.3">
      <c r="A20" s="52">
        <v>60006181</v>
      </c>
      <c r="B20" s="38">
        <v>30</v>
      </c>
      <c r="C20" s="38" t="s">
        <v>34</v>
      </c>
      <c r="D20" s="42">
        <v>41</v>
      </c>
      <c r="E20" s="38" t="s">
        <v>30</v>
      </c>
      <c r="F20" s="81">
        <v>8000</v>
      </c>
      <c r="G20" s="39">
        <f t="shared" si="0"/>
        <v>328000</v>
      </c>
      <c r="H20" s="40" t="s">
        <v>18</v>
      </c>
      <c r="I20" s="41" t="e">
        <f t="shared" si="1"/>
        <v>#VALUE!</v>
      </c>
      <c r="J20" s="76"/>
      <c r="K20" s="76" t="s">
        <v>36</v>
      </c>
      <c r="L20" s="76" t="s">
        <v>37</v>
      </c>
      <c r="M20" s="76" t="s">
        <v>33</v>
      </c>
      <c r="N20" s="76" t="s">
        <v>31</v>
      </c>
      <c r="O20" s="79"/>
    </row>
    <row r="21" spans="1:130" s="1" customFormat="1" ht="15" thickTop="1" thickBot="1" x14ac:dyDescent="0.3">
      <c r="A21" s="58" t="s">
        <v>19</v>
      </c>
      <c r="B21" s="59"/>
      <c r="C21" s="59"/>
      <c r="D21" s="59"/>
      <c r="E21" s="59"/>
      <c r="F21" s="59"/>
      <c r="G21" s="31">
        <f>SUM(G15:G20)</f>
        <v>1763500</v>
      </c>
      <c r="H21" s="21"/>
      <c r="I21" s="21"/>
      <c r="J21" s="21"/>
      <c r="K21" s="23"/>
      <c r="L21" s="13"/>
      <c r="M21" s="13"/>
      <c r="N21" s="13"/>
      <c r="O21" s="34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s="1" customFormat="1" ht="15" thickTop="1" thickBot="1" x14ac:dyDescent="0.3">
      <c r="A22" s="55" t="s">
        <v>20</v>
      </c>
      <c r="B22" s="56"/>
      <c r="C22" s="56"/>
      <c r="D22" s="56"/>
      <c r="E22" s="56"/>
      <c r="F22" s="56"/>
      <c r="G22" s="56"/>
      <c r="H22" s="57"/>
      <c r="I22" s="4" t="e">
        <f>SUM(I15:I20)</f>
        <v>#VALUE!</v>
      </c>
      <c r="J22" s="14"/>
      <c r="K22" s="24"/>
      <c r="L22" s="17"/>
      <c r="M22" s="18"/>
      <c r="N22" s="17"/>
      <c r="O22" s="35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  <row r="23" spans="1:130" s="1" customFormat="1" ht="13.5" thickTop="1" thickBot="1" x14ac:dyDescent="0.3">
      <c r="A23" s="60" t="s">
        <v>21</v>
      </c>
      <c r="B23" s="60"/>
      <c r="C23" s="60"/>
      <c r="D23" s="60"/>
      <c r="E23" s="60"/>
      <c r="F23" s="60"/>
      <c r="G23" s="60"/>
      <c r="H23" s="60"/>
      <c r="I23" s="7"/>
      <c r="J23" s="7"/>
      <c r="K23" s="25"/>
      <c r="L23" s="7"/>
      <c r="M23" s="8"/>
      <c r="N23" s="7"/>
      <c r="O23" s="36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s="1" customFormat="1" ht="13" thickBot="1" x14ac:dyDescent="0.3">
      <c r="A24" s="8" t="s">
        <v>22</v>
      </c>
      <c r="B24" s="53" t="s">
        <v>18</v>
      </c>
      <c r="C24" s="54"/>
      <c r="D24" s="54"/>
      <c r="E24" s="54"/>
      <c r="F24" s="10" t="s">
        <v>23</v>
      </c>
      <c r="G24" s="7"/>
      <c r="H24" s="11"/>
      <c r="I24" s="7"/>
      <c r="J24" s="8"/>
      <c r="K24" s="25"/>
      <c r="L24" s="7"/>
      <c r="M24" s="8"/>
      <c r="N24" s="7"/>
      <c r="O24" s="36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</row>
    <row r="25" spans="1:130" ht="23.15" customHeight="1" x14ac:dyDescent="0.25">
      <c r="B25" s="8"/>
      <c r="C25" s="7"/>
      <c r="D25" s="8"/>
      <c r="E25" s="7"/>
      <c r="F25" s="11"/>
      <c r="G25" s="11"/>
      <c r="H25" s="12" t="s">
        <v>24</v>
      </c>
      <c r="I25" s="7"/>
      <c r="J25" s="8"/>
      <c r="K25" s="25"/>
      <c r="L25" s="7"/>
      <c r="M25" s="8"/>
      <c r="N25" s="7"/>
      <c r="O25" s="36"/>
    </row>
    <row r="26" spans="1:130" x14ac:dyDescent="0.25">
      <c r="B26" s="8"/>
      <c r="C26" s="7"/>
      <c r="D26" s="19"/>
      <c r="E26" s="7"/>
      <c r="F26" s="11"/>
      <c r="G26" s="11"/>
      <c r="H26" s="12"/>
      <c r="I26" s="7"/>
      <c r="J26" s="8"/>
      <c r="K26" s="25"/>
      <c r="L26" s="7"/>
      <c r="M26" s="8"/>
      <c r="N26" s="7"/>
      <c r="O26" s="36"/>
    </row>
    <row r="27" spans="1:130" x14ac:dyDescent="0.25">
      <c r="B27" s="8"/>
      <c r="C27" s="7"/>
      <c r="D27" s="19"/>
      <c r="E27" s="7"/>
      <c r="F27" s="11"/>
      <c r="G27" s="9"/>
      <c r="H27" s="12"/>
      <c r="I27" s="7"/>
      <c r="J27" s="8"/>
      <c r="K27" s="25"/>
      <c r="L27" s="7"/>
      <c r="M27" s="8"/>
      <c r="N27" s="7"/>
      <c r="O27" s="36"/>
    </row>
    <row r="28" spans="1:130" x14ac:dyDescent="0.25">
      <c r="B28" s="8"/>
      <c r="C28" s="7"/>
      <c r="D28" s="19"/>
      <c r="E28" s="7"/>
      <c r="F28" s="11"/>
      <c r="G28" s="11"/>
      <c r="H28" s="12"/>
      <c r="I28" s="7"/>
      <c r="J28" s="8"/>
      <c r="K28" s="25"/>
      <c r="L28" s="7"/>
      <c r="M28" s="8"/>
      <c r="N28" s="7"/>
      <c r="O28" s="36"/>
    </row>
    <row r="29" spans="1:130" ht="14.5" x14ac:dyDescent="0.25">
      <c r="B29" s="8"/>
      <c r="C29" s="37"/>
      <c r="D29" s="19"/>
      <c r="E29" s="7"/>
      <c r="F29" s="11"/>
      <c r="G29" s="11"/>
      <c r="H29" s="11"/>
      <c r="I29" s="12"/>
      <c r="J29" s="8"/>
      <c r="K29" s="25"/>
      <c r="L29" s="16"/>
      <c r="M29" s="16"/>
      <c r="N29" s="16"/>
      <c r="O29" s="26"/>
    </row>
    <row r="30" spans="1:130" ht="14.5" x14ac:dyDescent="0.25">
      <c r="B30" s="8"/>
      <c r="C30" s="37"/>
      <c r="D30" s="19"/>
      <c r="E30" s="7"/>
      <c r="F30" s="8"/>
      <c r="G30" s="7"/>
      <c r="H30" s="7"/>
      <c r="I30" s="7"/>
      <c r="J30" s="16" t="s">
        <v>25</v>
      </c>
      <c r="K30" s="26"/>
      <c r="L30" s="15"/>
      <c r="M30" s="15"/>
      <c r="N30" s="15"/>
      <c r="O30" s="27"/>
    </row>
    <row r="31" spans="1:130" x14ac:dyDescent="0.25">
      <c r="B31" s="8"/>
      <c r="C31" s="37"/>
      <c r="D31" s="19"/>
      <c r="E31" s="7"/>
      <c r="F31" s="7"/>
      <c r="G31" s="7"/>
      <c r="H31" s="7"/>
      <c r="I31" s="7"/>
      <c r="J31" s="15" t="s">
        <v>26</v>
      </c>
      <c r="K31" s="27"/>
      <c r="L31" s="15"/>
      <c r="M31" s="15"/>
      <c r="N31" s="15"/>
      <c r="O31" s="27"/>
    </row>
    <row r="32" spans="1:130" x14ac:dyDescent="0.25">
      <c r="B32" s="8"/>
      <c r="C32" s="37"/>
      <c r="D32" s="19"/>
      <c r="E32" s="7"/>
      <c r="F32" s="7"/>
      <c r="G32" s="7"/>
      <c r="H32" s="7"/>
      <c r="I32" s="7"/>
      <c r="J32" s="15" t="s">
        <v>27</v>
      </c>
      <c r="K32" s="27"/>
    </row>
    <row r="33" spans="1:6" x14ac:dyDescent="0.25">
      <c r="C33" s="2"/>
      <c r="D33" s="20"/>
    </row>
    <row r="34" spans="1:6" x14ac:dyDescent="0.25">
      <c r="C34" s="2"/>
      <c r="D34" s="20"/>
    </row>
    <row r="35" spans="1:6" x14ac:dyDescent="0.25">
      <c r="C35" s="2"/>
      <c r="D35" s="20"/>
    </row>
    <row r="36" spans="1:6" x14ac:dyDescent="0.25">
      <c r="C36" s="2"/>
      <c r="D36" s="20"/>
    </row>
    <row r="37" spans="1:6" x14ac:dyDescent="0.25">
      <c r="D37" s="20"/>
    </row>
    <row r="38" spans="1:6" x14ac:dyDescent="0.25">
      <c r="D38" s="20"/>
    </row>
    <row r="39" spans="1:6" x14ac:dyDescent="0.25">
      <c r="D39" s="20"/>
      <c r="F39" s="32"/>
    </row>
    <row r="40" spans="1:6" x14ac:dyDescent="0.25">
      <c r="D40" s="20"/>
    </row>
    <row r="42" spans="1:6" x14ac:dyDescent="0.25">
      <c r="A42"/>
    </row>
  </sheetData>
  <mergeCells count="30">
    <mergeCell ref="O18:O20"/>
    <mergeCell ref="J18:J20"/>
    <mergeCell ref="K18:K20"/>
    <mergeCell ref="L18:L20"/>
    <mergeCell ref="M18:M20"/>
    <mergeCell ref="N18:N20"/>
    <mergeCell ref="F13:G13"/>
    <mergeCell ref="H13:I13"/>
    <mergeCell ref="J16:J17"/>
    <mergeCell ref="K16:K17"/>
    <mergeCell ref="L16:L17"/>
    <mergeCell ref="M16:M17"/>
    <mergeCell ref="N16:N17"/>
    <mergeCell ref="O16:O17"/>
    <mergeCell ref="B24:E24"/>
    <mergeCell ref="A22:H22"/>
    <mergeCell ref="A21:F21"/>
    <mergeCell ref="A23:H23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2025-07-02T12:08:24Z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