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7_2025_Interreg_Hurnikova_Dombek/"/>
    </mc:Choice>
  </mc:AlternateContent>
  <xr:revisionPtr revIDLastSave="220" documentId="14_{3024DF1D-70AA-4BF7-96A9-68B5CA156660}" xr6:coauthVersionLast="47" xr6:coauthVersionMax="47" xr10:uidLastSave="{CD9B03FF-34B3-4408-B5C0-DA44CF136DA9}"/>
  <bookViews>
    <workbookView xWindow="19110" yWindow="0" windowWidth="19380" windowHeight="20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I15" i="1"/>
  <c r="I19" i="1" s="1"/>
  <c r="G15" i="1"/>
  <c r="I17" i="1"/>
  <c r="G17" i="1"/>
  <c r="G18" i="1" l="1"/>
</calcChain>
</file>

<file path=xl/sharedStrings.xml><?xml version="1.0" encoding="utf-8"?>
<sst xmlns="http://schemas.openxmlformats.org/spreadsheetml/2006/main" count="55" uniqueCount="41">
  <si>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</si>
  <si>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</si>
  <si>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</si>
  <si>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</si>
  <si>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</si>
  <si>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</si>
  <si>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</si>
  <si>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</si>
  <si>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</si>
  <si>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</si>
  <si>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</si>
  <si>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</si>
  <si>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</si>
  <si>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</si>
  <si>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</si>
  <si>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</si>
  <si>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</si>
  <si>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</si>
  <si>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</si>
  <si>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</si>
  <si>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</si>
  <si>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</si>
  <si>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</si>
  <si>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</si>
  <si>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</si>
  <si>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</si>
  <si>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</si>
  <si>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</si>
  <si>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</si>
  <si>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</si>
  <si>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Ostrava-Poruba</t>
  </si>
  <si>
    <t>708 00</t>
  </si>
  <si>
    <t>17. listopadu</t>
  </si>
  <si>
    <t>2172/15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</si>
  <si>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17/2025</t>
    </r>
  </si>
  <si>
    <t>DNS_NB_ATYP</t>
  </si>
  <si>
    <t>DNS_TABLET_ATYP</t>
  </si>
  <si>
    <t>Bc. Lucie Hurníková
lucie.hurnikova@vsb.cz
 +420 596 991 545</t>
  </si>
  <si>
    <t>9360 - Centrum nanotechnologií</t>
  </si>
  <si>
    <t>Studentská</t>
  </si>
  <si>
    <t>1767/11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</si>
</sst>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65" fontId="2" fillId="0" borderId="2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111124</xdr:colOff>
      <xdr:row>0</xdr:row>
      <xdr:rowOff>39688</xdr:rowOff>
    </xdr:from>
    <xdr:to>
      <xdr:col>9</xdr:col>
      <xdr:colOff>888628</xdr:colOff>
      <xdr:row>7</xdr:row>
      <xdr:rowOff>129352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B43ADC-977F-4F9D-06D8-5284EE66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2187" y="39688"/>
          <a:ext cx="4809754" cy="1200914"/>
        </a:xfrm>
        <a:prstGeom prst="rect">
          <a:avLst/>
        </a:prstGeom>
      </xdr:spPr>
    </xdr:pic>
    <xdr:clientData/>
  </xdr:twoCellAnchor>
  <xdr:twoCellAnchor>
    <xdr:from>
      <xdr:col>9</xdr:col>
      <xdr:colOff>1396999</xdr:colOff>
      <xdr:row>1</xdr:row>
      <xdr:rowOff>55563</xdr:rowOff>
    </xdr:from>
    <xdr:to>
      <xdr:col>10</xdr:col>
      <xdr:colOff>441324</xdr:colOff>
      <xdr:row>3</xdr:row>
      <xdr:rowOff>150813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07D766A-F63C-677E-D254-BECA5C8F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12" y="214313"/>
          <a:ext cx="12509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7"/>
  <sheetViews>
    <sheetView tabSelected="1" zoomScale="80" zoomScaleNormal="80" workbookViewId="0">
      <selection activeCell="C8" sqref="C8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77" t="s">
        <v>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30" ht="18.5" x14ac:dyDescent="0.25">
      <c r="A10" s="78" t="s">
        <v>34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30" ht="24" customHeight="1" x14ac:dyDescent="0.25">
      <c r="A11" s="79" t="s">
        <v>28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80" t="s">
        <v>1</v>
      </c>
      <c r="B13" s="82" t="s">
        <v>2</v>
      </c>
      <c r="C13" s="82" t="s">
        <v>3</v>
      </c>
      <c r="D13" s="86" t="s">
        <v>4</v>
      </c>
      <c r="E13" s="86" t="s">
        <v>5</v>
      </c>
      <c r="F13" s="61" t="s">
        <v>6</v>
      </c>
      <c r="G13" s="62"/>
      <c r="H13" s="61" t="s">
        <v>7</v>
      </c>
      <c r="I13" s="62"/>
      <c r="J13" s="3" t="s">
        <v>8</v>
      </c>
      <c r="K13" s="86" t="s">
        <v>9</v>
      </c>
      <c r="L13" s="82" t="s">
        <v>10</v>
      </c>
      <c r="M13" s="3" t="s">
        <v>11</v>
      </c>
      <c r="N13" s="82" t="s">
        <v>12</v>
      </c>
      <c r="O13" s="84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81"/>
      <c r="B14" s="83"/>
      <c r="C14" s="83"/>
      <c r="D14" s="87"/>
      <c r="E14" s="87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87"/>
      <c r="L14" s="83"/>
      <c r="M14" s="30" t="s">
        <v>17</v>
      </c>
      <c r="N14" s="83"/>
      <c r="O14" s="8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63">
        <v>60006168</v>
      </c>
      <c r="B15" s="38">
        <v>10</v>
      </c>
      <c r="C15" s="37" t="s">
        <v>35</v>
      </c>
      <c r="D15" s="38">
        <v>3</v>
      </c>
      <c r="E15" s="38" t="s">
        <v>29</v>
      </c>
      <c r="F15" s="39">
        <v>50000</v>
      </c>
      <c r="G15" s="39">
        <f>D15*F15</f>
        <v>150000</v>
      </c>
      <c r="H15" s="40" t="s">
        <v>18</v>
      </c>
      <c r="I15" s="41" t="e">
        <f>D15*H15</f>
        <v>#VALUE!</v>
      </c>
      <c r="J15" s="66" t="s">
        <v>37</v>
      </c>
      <c r="K15" s="66" t="s">
        <v>38</v>
      </c>
      <c r="L15" s="54" t="s">
        <v>32</v>
      </c>
      <c r="M15" s="54" t="s">
        <v>33</v>
      </c>
      <c r="N15" s="54" t="s">
        <v>31</v>
      </c>
      <c r="O15" s="55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64"/>
      <c r="B16" s="47">
        <v>20</v>
      </c>
      <c r="C16" s="49" t="s">
        <v>36</v>
      </c>
      <c r="D16" s="50">
        <v>1</v>
      </c>
      <c r="E16" s="50" t="s">
        <v>29</v>
      </c>
      <c r="F16" s="48">
        <v>25000</v>
      </c>
      <c r="G16" s="51">
        <f>D16*F16</f>
        <v>25000</v>
      </c>
      <c r="H16" s="52" t="s">
        <v>18</v>
      </c>
      <c r="I16" s="53" t="e">
        <f>D16*H16</f>
        <v>#VALUE!</v>
      </c>
      <c r="J16" s="67"/>
      <c r="K16" s="67"/>
      <c r="L16" s="56" t="s">
        <v>32</v>
      </c>
      <c r="M16" s="56" t="s">
        <v>33</v>
      </c>
      <c r="N16" s="56" t="s">
        <v>31</v>
      </c>
      <c r="O16" s="57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65"/>
      <c r="B17" s="42">
        <v>30</v>
      </c>
      <c r="C17" s="43" t="s">
        <v>36</v>
      </c>
      <c r="D17" s="42">
        <v>1</v>
      </c>
      <c r="E17" s="42" t="s">
        <v>29</v>
      </c>
      <c r="F17" s="44">
        <v>25000</v>
      </c>
      <c r="G17" s="44">
        <f>D17*F17</f>
        <v>25000</v>
      </c>
      <c r="H17" s="45" t="s">
        <v>18</v>
      </c>
      <c r="I17" s="46" t="e">
        <f>D17*H17</f>
        <v>#VALUE!</v>
      </c>
      <c r="J17" s="68"/>
      <c r="K17" s="68"/>
      <c r="L17" s="59" t="s">
        <v>39</v>
      </c>
      <c r="M17" s="58" t="s">
        <v>40</v>
      </c>
      <c r="N17" s="59" t="s">
        <v>31</v>
      </c>
      <c r="O17" s="60" t="s">
        <v>30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74" t="s">
        <v>19</v>
      </c>
      <c r="B18" s="75"/>
      <c r="C18" s="75"/>
      <c r="D18" s="75"/>
      <c r="E18" s="75"/>
      <c r="F18" s="75"/>
      <c r="G18" s="31">
        <f>SUM(G15:G17)</f>
        <v>200000</v>
      </c>
      <c r="H18" s="21"/>
      <c r="I18" s="21"/>
      <c r="J18" s="21"/>
      <c r="K18" s="23"/>
      <c r="L18" s="13"/>
      <c r="M18" s="13"/>
      <c r="N18" s="13"/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71" t="s">
        <v>20</v>
      </c>
      <c r="B19" s="72"/>
      <c r="C19" s="72"/>
      <c r="D19" s="72"/>
      <c r="E19" s="72"/>
      <c r="F19" s="72"/>
      <c r="G19" s="72"/>
      <c r="H19" s="73"/>
      <c r="I19" s="4" t="e">
        <f>SUM(I15:I17)</f>
        <v>#VALUE!</v>
      </c>
      <c r="J19" s="14"/>
      <c r="K19" s="24"/>
      <c r="L19" s="17"/>
      <c r="M19" s="18"/>
      <c r="N19" s="17"/>
      <c r="O19" s="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.5" thickTop="1" thickBot="1" x14ac:dyDescent="0.3">
      <c r="A20" s="76" t="s">
        <v>21</v>
      </c>
      <c r="B20" s="76"/>
      <c r="C20" s="76"/>
      <c r="D20" s="76"/>
      <c r="E20" s="76"/>
      <c r="F20" s="76"/>
      <c r="G20" s="76"/>
      <c r="H20" s="76"/>
      <c r="I20" s="7"/>
      <c r="J20" s="7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" thickBot="1" x14ac:dyDescent="0.3">
      <c r="A21" s="8" t="s">
        <v>22</v>
      </c>
      <c r="B21" s="69" t="s">
        <v>18</v>
      </c>
      <c r="C21" s="70"/>
      <c r="D21" s="70"/>
      <c r="E21" s="70"/>
      <c r="F21" s="10" t="s">
        <v>23</v>
      </c>
      <c r="G21" s="7"/>
      <c r="H21" s="11"/>
      <c r="I21" s="7"/>
      <c r="J21" s="8"/>
      <c r="K21" s="25"/>
      <c r="L21" s="7"/>
      <c r="M21" s="8"/>
      <c r="N21" s="7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23.15" customHeight="1" x14ac:dyDescent="0.25">
      <c r="B22" s="8"/>
      <c r="C22" s="7"/>
      <c r="D22" s="8"/>
      <c r="E22" s="7"/>
      <c r="F22" s="11"/>
      <c r="G22" s="11"/>
      <c r="H22" s="12" t="s">
        <v>24</v>
      </c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9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ht="14.5" x14ac:dyDescent="0.25">
      <c r="B27" s="8"/>
      <c r="C27" s="37"/>
      <c r="D27" s="19"/>
      <c r="E27" s="7"/>
      <c r="F27" s="8"/>
      <c r="G27" s="7"/>
      <c r="H27" s="7"/>
      <c r="I27" s="7"/>
      <c r="J27" s="16" t="s">
        <v>25</v>
      </c>
      <c r="K27" s="26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26</v>
      </c>
      <c r="K28" s="27"/>
      <c r="L28" s="15"/>
      <c r="M28" s="15"/>
      <c r="N28" s="15"/>
      <c r="O28" s="27"/>
    </row>
    <row r="29" spans="1:130" x14ac:dyDescent="0.25">
      <c r="B29" s="8"/>
      <c r="C29" s="37"/>
      <c r="D29" s="19"/>
      <c r="E29" s="7"/>
      <c r="F29" s="7"/>
      <c r="G29" s="7"/>
      <c r="H29" s="7"/>
      <c r="I29" s="7"/>
      <c r="J29" s="15" t="s">
        <v>27</v>
      </c>
      <c r="K29" s="27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3:6" x14ac:dyDescent="0.25">
      <c r="C33" s="2"/>
      <c r="D33" s="20"/>
    </row>
    <row r="34" spans="3:6" x14ac:dyDescent="0.25">
      <c r="D34" s="20"/>
    </row>
    <row r="35" spans="3:6" x14ac:dyDescent="0.25">
      <c r="D35" s="20"/>
    </row>
    <row r="36" spans="3:6" x14ac:dyDescent="0.25">
      <c r="D36" s="20"/>
      <c r="F36" s="32"/>
    </row>
    <row r="37" spans="3:6" x14ac:dyDescent="0.25">
      <c r="D37" s="20"/>
    </row>
  </sheetData>
  <mergeCells count="21">
    <mergeCell ref="B21:E21"/>
    <mergeCell ref="A19:H19"/>
    <mergeCell ref="A18:F18"/>
    <mergeCell ref="A20:H20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A15:A17"/>
    <mergeCell ref="J15:J17"/>
    <mergeCell ref="K15:K17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2025-05-30T09:16:51Z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