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495" yWindow="-15" windowWidth="19320" windowHeight="14595"/>
  </bookViews>
  <sheets>
    <sheet name="Text " sheetId="2" r:id="rId1"/>
  </sheets>
  <calcPr calcId="162913"/>
</workbook>
</file>

<file path=xl/calcChain.xml><?xml version="1.0" encoding="utf-8"?>
<calcChain xmlns="http://schemas.openxmlformats.org/spreadsheetml/2006/main">
  <c r="G44" i="2" l="1"/>
  <c r="H43" i="2" l="1"/>
  <c r="H14" i="2"/>
  <c r="H11" i="2"/>
  <c r="H12" i="2"/>
  <c r="H13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F10" i="2"/>
  <c r="H10" i="2"/>
  <c r="H9" i="2" l="1"/>
  <c r="F9" i="2"/>
  <c r="H8" i="2" l="1"/>
  <c r="F8" i="2"/>
  <c r="H7" i="2"/>
  <c r="F7" i="2"/>
  <c r="H6" i="2"/>
  <c r="F6" i="2"/>
  <c r="H5" i="2" l="1"/>
  <c r="F5" i="2"/>
  <c r="E44" i="2" l="1"/>
  <c r="F1041377" i="2" l="1"/>
</calcChain>
</file>

<file path=xl/sharedStrings.xml><?xml version="1.0" encoding="utf-8"?>
<sst xmlns="http://schemas.openxmlformats.org/spreadsheetml/2006/main" count="175" uniqueCount="100">
  <si>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</si>
  <si>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</si>
  <si>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</si>
  <si>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</si>
  <si>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</si>
  <si>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</si>
  <si>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</si>
  <si>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</si>
  <si>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</si>
  <si>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Příloha č. 1 - Specifikace předmětu koupě / veřejné zakázky malého rozsahu</t>
  </si>
  <si>
    <t>Předpoklad za jednotku bez DPH</t>
  </si>
  <si>
    <t>Předpoklad celkem bez DPH</t>
  </si>
  <si>
    <t>Celková nabídková/kupní cena bez DPH:</t>
  </si>
  <si>
    <t>dle této specifikace.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</si>
  <si>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</si>
  <si>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</si>
  <si>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</si>
  <si>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</si>
  <si>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</si>
  <si>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</si>
  <si>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 xml:space="preserve">Dodavatel/prodávající prohlašuje, že všechna nabízená položky splňují všechny výše uvedené parametry </t>
  </si>
  <si>
    <t>Poř čís</t>
  </si>
  <si>
    <t>Mn</t>
  </si>
  <si>
    <t>MJ</t>
  </si>
  <si>
    <t>ks</t>
  </si>
  <si>
    <t>Předmět dodávky do skladu údržby 976, místnost G112A, na ulici 17. listopadu 15, Ostrava-Poruba, převezme Renáta Polanská, telefon +420597323344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</si>
  <si>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</si>
  <si>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</si>
  <si>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</si>
  <si>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</si>
  <si>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</si>
  <si>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</si>
  <si>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</si>
  <si>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</si>
  <si>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</si>
  <si>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</si>
  <si>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</si>
  <si>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</si>
  <si>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</si>
  <si>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</si>
  <si>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</si>
  <si>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</si>
  <si>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</si>
  <si>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</si>
  <si>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</si>
  <si>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</si>
  <si>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</si>
  <si>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</si>
  <si>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</si>
  <si>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</si>
  <si>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</si>
  <si>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</si>
  <si>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</si>
  <si>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</si>
  <si>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</si>
  <si>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</si>
  <si>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</si>
  <si>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</si>
  <si>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</si>
  <si>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Pračkoroháč 1/2x3/4x3,8</t>
  </si>
  <si>
    <t>Koleno PPR 20x1/2" vnitřní</t>
  </si>
  <si>
    <t>Nátrubek PPR 20</t>
  </si>
  <si>
    <t>Trubka HT 50/500mm</t>
  </si>
  <si>
    <t>TrubkaHT 50/1000mm</t>
  </si>
  <si>
    <t>KolenoHT 50/45</t>
  </si>
  <si>
    <t>Koleno PPR 20/90</t>
  </si>
  <si>
    <t>T kus PPR 20</t>
  </si>
  <si>
    <t>Šroubení 3/4 pozink</t>
  </si>
  <si>
    <t>Ventil pračkový 1/2"x3/4"</t>
  </si>
  <si>
    <t>Rozebíratelný spoj PPR 20/25</t>
  </si>
  <si>
    <t>Prodloužení 25x3/4 mosaz</t>
  </si>
  <si>
    <t>Vypouštěcí ventil T-2450/L</t>
  </si>
  <si>
    <t>Zátka HT 63</t>
  </si>
  <si>
    <t>Umyvadlový sifon  T-1015C DN 40</t>
  </si>
  <si>
    <t>Trubka HT 75/2m</t>
  </si>
  <si>
    <t>Trubka HT 75/1m</t>
  </si>
  <si>
    <t>Trubka HT 75/0,5m</t>
  </si>
  <si>
    <t>Odbočka 75/67</t>
  </si>
  <si>
    <t>Odbočka 75/45</t>
  </si>
  <si>
    <t>Koleno 75/87</t>
  </si>
  <si>
    <t>Objímka s gumou 75</t>
  </si>
  <si>
    <t xml:space="preserve">ks </t>
  </si>
  <si>
    <t xml:space="preserve">Tuk mazací (lubrikant) </t>
  </si>
  <si>
    <t>Meziventil za baterii 3/4"x3/4"</t>
  </si>
  <si>
    <t>Šrouby WC</t>
  </si>
  <si>
    <t>Trubka HT 110/1m</t>
  </si>
  <si>
    <t>Redukce HT 110</t>
  </si>
  <si>
    <t>Jika zátka otvoru pro baterii</t>
  </si>
  <si>
    <t>Trubka HT 110/250</t>
  </si>
  <si>
    <t>Silikon čirý 310 ml</t>
  </si>
  <si>
    <t>Silikon bílý 310ml</t>
  </si>
  <si>
    <t>Umyvadlo Jika 55cm Lyty Plus  bez díry</t>
  </si>
  <si>
    <t>Pračkový mezikus s přípojkou 6/4" A 30</t>
  </si>
  <si>
    <t xml:space="preserve">Pračkový mezikus s dvěma  přípojkami 6/4" </t>
  </si>
  <si>
    <t>Těsnění k flexi hadici 6/4"</t>
  </si>
  <si>
    <t>Těsní Fíbr pod vršek 3/8</t>
  </si>
  <si>
    <t>Šroub umyvadlový sada M1</t>
  </si>
  <si>
    <t>Stahovací páska hadicová 90-110</t>
  </si>
  <si>
    <t>Stahovací páska hadicová 110-130</t>
  </si>
  <si>
    <r>
      <t xml:space="preserve">s názvem </t>
    </r>
    <r>
      <rPr>
        <b/>
        <i/>
        <sz val="14"/>
        <color indexed="8"/>
        <rFont val="Calibri"/>
        <family val="2"/>
        <charset val="238"/>
      </rPr>
      <t>Dodávka instalatérského materiálu 6/2019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</si>
</sst>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Fill="1" applyAlignment="1" applyProtection="1">
      <alignment vertical="center"/>
    </xf>
    <xf numFmtId="164" fontId="2" fillId="3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vertical="center"/>
    </xf>
    <xf numFmtId="164" fontId="9" fillId="0" borderId="4" xfId="0" applyNumberFormat="1" applyFont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164" fontId="2" fillId="0" borderId="0" xfId="0" applyNumberFormat="1" applyFont="1" applyFill="1" applyAlignment="1" applyProtection="1">
      <alignment vertical="center"/>
    </xf>
    <xf numFmtId="2" fontId="2" fillId="0" borderId="10" xfId="0" applyNumberFormat="1" applyFont="1" applyFill="1" applyBorder="1" applyAlignment="1" applyProtection="1">
      <alignment horizontal="right" vertical="center"/>
    </xf>
    <xf numFmtId="0" fontId="13" fillId="0" borderId="9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164" fontId="5" fillId="2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horizontal="right" vertical="center"/>
    </xf>
    <xf numFmtId="164" fontId="15" fillId="0" borderId="16" xfId="0" applyNumberFormat="1" applyFont="1" applyBorder="1" applyAlignment="1">
      <alignment horizontal="right" vertical="center" wrapText="1"/>
    </xf>
    <xf numFmtId="0" fontId="6" fillId="0" borderId="17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 vertical="center"/>
    </xf>
    <xf numFmtId="0" fontId="0" fillId="0" borderId="16" xfId="0" applyBorder="1" applyAlignment="1">
      <alignment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164" fontId="7" fillId="0" borderId="14" xfId="0" applyNumberFormat="1" applyFont="1" applyFill="1" applyBorder="1" applyAlignment="1" applyProtection="1">
      <alignment horizontal="right" vertical="center"/>
    </xf>
    <xf numFmtId="164" fontId="7" fillId="0" borderId="2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left"/>
    </xf>
    <xf numFmtId="164" fontId="5" fillId="0" borderId="7" xfId="0" applyNumberFormat="1" applyFont="1" applyFill="1" applyBorder="1" applyAlignment="1" applyProtection="1">
      <alignment horizontal="right" vertical="center"/>
    </xf>
    <xf numFmtId="164" fontId="5" fillId="0" borderId="11" xfId="0" applyNumberFormat="1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 wrapText="1"/>
    </xf>
    <xf numFmtId="0" fontId="5" fillId="0" borderId="13" xfId="0" applyFont="1" applyFill="1" applyBorder="1" applyAlignment="1" applyProtection="1">
      <alignment horizontal="right" vertical="center" wrapText="1"/>
    </xf>
    <xf numFmtId="164" fontId="5" fillId="0" borderId="8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1377"/>
  <sheetViews>
    <sheetView tabSelected="1" zoomScaleNormal="100" workbookViewId="0">
      <selection activeCell="K39" sqref="K39"/>
    </sheetView>
  </sheetViews>
  <sheetFormatPr defaultRowHeight="15" x14ac:dyDescent="0.25"/>
  <cols>
    <col min="1" max="1" width="4.5703125" style="6" customWidth="1"/>
    <col min="2" max="2" width="4" style="6" customWidth="1"/>
    <col min="3" max="3" width="4.140625" style="7" customWidth="1"/>
    <col min="4" max="4" width="55.28515625" style="2" customWidth="1"/>
    <col min="5" max="6" width="12.28515625" style="8" hidden="1" customWidth="1"/>
    <col min="7" max="7" width="13.42578125" style="8" customWidth="1"/>
    <col min="8" max="8" width="12.7109375" style="8" customWidth="1"/>
    <col min="9" max="16384" width="9.140625" style="2"/>
  </cols>
  <sheetData>
    <row r="1" spans="1:8" s="4" customFormat="1" ht="18.75" x14ac:dyDescent="0.25">
      <c r="A1" s="37" t="s">
        <v>9</v>
      </c>
      <c r="B1" s="37"/>
      <c r="C1" s="37"/>
      <c r="D1" s="37"/>
      <c r="E1" s="37"/>
      <c r="F1" s="37"/>
      <c r="G1" s="37"/>
      <c r="H1" s="37"/>
    </row>
    <row r="2" spans="1:8" s="4" customFormat="1" ht="19.5" thickBot="1" x14ac:dyDescent="0.3">
      <c r="A2" s="38" t="s">
        <v>99</v>
      </c>
      <c r="B2" s="38"/>
      <c r="C2" s="38"/>
      <c r="D2" s="38"/>
      <c r="E2" s="38"/>
      <c r="F2" s="38"/>
      <c r="G2" s="38"/>
      <c r="H2" s="38"/>
    </row>
    <row r="3" spans="1:8" s="5" customFormat="1" ht="16.5" customHeight="1" thickBot="1" x14ac:dyDescent="0.3">
      <c r="A3" s="42"/>
      <c r="B3" s="43"/>
      <c r="C3" s="43"/>
      <c r="D3" s="43"/>
      <c r="E3" s="40"/>
      <c r="F3" s="44"/>
      <c r="G3" s="40"/>
      <c r="H3" s="41"/>
    </row>
    <row r="4" spans="1:8" s="22" customFormat="1" ht="60" customHeight="1" thickBot="1" x14ac:dyDescent="0.3">
      <c r="A4" s="19" t="s">
        <v>21</v>
      </c>
      <c r="B4" s="20" t="s">
        <v>22</v>
      </c>
      <c r="C4" s="20" t="s">
        <v>23</v>
      </c>
      <c r="D4" s="26" t="s">
        <v>25</v>
      </c>
      <c r="E4" s="9" t="s">
        <v>10</v>
      </c>
      <c r="F4" s="10" t="s">
        <v>11</v>
      </c>
      <c r="G4" s="11" t="s">
        <v>7</v>
      </c>
      <c r="H4" s="21" t="s">
        <v>8</v>
      </c>
    </row>
    <row r="5" spans="1:8" s="22" customFormat="1" ht="15" customHeight="1" x14ac:dyDescent="0.25">
      <c r="A5" s="18" t="s">
        <v>0</v>
      </c>
      <c r="B5" s="27">
        <v>10</v>
      </c>
      <c r="C5" s="27" t="s">
        <v>24</v>
      </c>
      <c r="D5" s="28" t="s">
        <v>59</v>
      </c>
      <c r="E5" s="25">
        <v>0.88</v>
      </c>
      <c r="F5" s="23">
        <f t="shared" ref="F5" si="0">B5*E5</f>
        <v>8.8000000000000007</v>
      </c>
      <c r="G5" s="3" t="s">
        <v>19</v>
      </c>
      <c r="H5" s="24" t="e">
        <f t="shared" ref="H5" si="1">B5*G5</f>
        <v>#VALUE!</v>
      </c>
    </row>
    <row r="6" spans="1:8" s="22" customFormat="1" ht="15.75" x14ac:dyDescent="0.25">
      <c r="A6" s="18" t="s">
        <v>1</v>
      </c>
      <c r="B6" s="29">
        <v>10</v>
      </c>
      <c r="C6" s="29" t="s">
        <v>24</v>
      </c>
      <c r="D6" s="30" t="s">
        <v>60</v>
      </c>
      <c r="E6" s="25">
        <v>39.979999999999997</v>
      </c>
      <c r="F6" s="23">
        <f t="shared" ref="F6:F8" si="2">B6*E6</f>
        <v>399.79999999999995</v>
      </c>
      <c r="G6" s="3" t="s">
        <v>19</v>
      </c>
      <c r="H6" s="24" t="e">
        <f t="shared" ref="H6:H8" si="3">B6*G6</f>
        <v>#VALUE!</v>
      </c>
    </row>
    <row r="7" spans="1:8" s="22" customFormat="1" ht="15" customHeight="1" x14ac:dyDescent="0.25">
      <c r="A7" s="18" t="s">
        <v>2</v>
      </c>
      <c r="B7" s="29">
        <v>50</v>
      </c>
      <c r="C7" s="29" t="s">
        <v>24</v>
      </c>
      <c r="D7" s="31" t="s">
        <v>61</v>
      </c>
      <c r="E7" s="25">
        <v>25.97</v>
      </c>
      <c r="F7" s="23">
        <f t="shared" si="2"/>
        <v>1298.5</v>
      </c>
      <c r="G7" s="3" t="s">
        <v>19</v>
      </c>
      <c r="H7" s="24" t="e">
        <f t="shared" si="3"/>
        <v>#VALUE!</v>
      </c>
    </row>
    <row r="8" spans="1:8" s="22" customFormat="1" ht="15" customHeight="1" x14ac:dyDescent="0.25">
      <c r="A8" s="18" t="s">
        <v>3</v>
      </c>
      <c r="B8" s="29">
        <v>6</v>
      </c>
      <c r="C8" s="29" t="s">
        <v>24</v>
      </c>
      <c r="D8" s="31" t="s">
        <v>62</v>
      </c>
      <c r="E8" s="25">
        <v>10.199999999999999</v>
      </c>
      <c r="F8" s="23">
        <f t="shared" si="2"/>
        <v>61.199999999999996</v>
      </c>
      <c r="G8" s="3" t="s">
        <v>19</v>
      </c>
      <c r="H8" s="24" t="e">
        <f t="shared" si="3"/>
        <v>#VALUE!</v>
      </c>
    </row>
    <row r="9" spans="1:8" s="22" customFormat="1" ht="15.75" x14ac:dyDescent="0.25">
      <c r="A9" s="18" t="s">
        <v>4</v>
      </c>
      <c r="B9" s="29">
        <v>7</v>
      </c>
      <c r="C9" s="29" t="s">
        <v>24</v>
      </c>
      <c r="D9" s="31" t="s">
        <v>63</v>
      </c>
      <c r="E9" s="25">
        <v>26.88</v>
      </c>
      <c r="F9" s="23">
        <f t="shared" ref="F9:F10" si="4">B9*E9</f>
        <v>188.16</v>
      </c>
      <c r="G9" s="3" t="s">
        <v>19</v>
      </c>
      <c r="H9" s="24" t="e">
        <f t="shared" ref="H9:H14" si="5">B9*G9</f>
        <v>#VALUE!</v>
      </c>
    </row>
    <row r="10" spans="1:8" s="22" customFormat="1" ht="15" customHeight="1" x14ac:dyDescent="0.25">
      <c r="A10" s="18" t="s">
        <v>5</v>
      </c>
      <c r="B10" s="29">
        <v>10</v>
      </c>
      <c r="C10" s="29" t="s">
        <v>24</v>
      </c>
      <c r="D10" s="31" t="s">
        <v>64</v>
      </c>
      <c r="E10" s="25">
        <v>312</v>
      </c>
      <c r="F10" s="23">
        <f t="shared" si="4"/>
        <v>3120</v>
      </c>
      <c r="G10" s="3" t="s">
        <v>19</v>
      </c>
      <c r="H10" s="24" t="e">
        <f t="shared" si="5"/>
        <v>#VALUE!</v>
      </c>
    </row>
    <row r="11" spans="1:8" x14ac:dyDescent="0.25">
      <c r="A11" s="18" t="s">
        <v>26</v>
      </c>
      <c r="B11" s="29">
        <v>50</v>
      </c>
      <c r="C11" s="29" t="s">
        <v>24</v>
      </c>
      <c r="D11" s="31" t="s">
        <v>65</v>
      </c>
      <c r="G11" s="3" t="s">
        <v>19</v>
      </c>
      <c r="H11" s="24" t="e">
        <f t="shared" si="5"/>
        <v>#VALUE!</v>
      </c>
    </row>
    <row r="12" spans="1:8" x14ac:dyDescent="0.25">
      <c r="A12" s="18" t="s">
        <v>27</v>
      </c>
      <c r="B12" s="29">
        <v>50</v>
      </c>
      <c r="C12" s="29" t="s">
        <v>24</v>
      </c>
      <c r="D12" s="31" t="s">
        <v>66</v>
      </c>
      <c r="G12" s="3" t="s">
        <v>19</v>
      </c>
      <c r="H12" s="24" t="e">
        <f t="shared" si="5"/>
        <v>#VALUE!</v>
      </c>
    </row>
    <row r="13" spans="1:8" x14ac:dyDescent="0.25">
      <c r="A13" s="18" t="s">
        <v>28</v>
      </c>
      <c r="B13" s="29">
        <v>10</v>
      </c>
      <c r="C13" s="29" t="s">
        <v>24</v>
      </c>
      <c r="D13" s="31" t="s">
        <v>67</v>
      </c>
      <c r="G13" s="3" t="s">
        <v>19</v>
      </c>
      <c r="H13" s="24" t="e">
        <f t="shared" si="5"/>
        <v>#VALUE!</v>
      </c>
    </row>
    <row r="14" spans="1:8" x14ac:dyDescent="0.25">
      <c r="A14" s="18" t="s">
        <v>29</v>
      </c>
      <c r="B14" s="29">
        <v>10</v>
      </c>
      <c r="C14" s="29" t="s">
        <v>24</v>
      </c>
      <c r="D14" s="31" t="s">
        <v>68</v>
      </c>
      <c r="G14" s="3" t="s">
        <v>19</v>
      </c>
      <c r="H14" s="24" t="e">
        <f t="shared" si="5"/>
        <v>#VALUE!</v>
      </c>
    </row>
    <row r="15" spans="1:8" x14ac:dyDescent="0.25">
      <c r="A15" s="18" t="s">
        <v>30</v>
      </c>
      <c r="B15" s="29">
        <v>2</v>
      </c>
      <c r="C15" s="29" t="s">
        <v>24</v>
      </c>
      <c r="D15" s="32" t="s">
        <v>69</v>
      </c>
      <c r="G15" s="3" t="s">
        <v>19</v>
      </c>
      <c r="H15" s="24" t="e">
        <f t="shared" ref="H15:H43" si="6">B15*G15</f>
        <v>#VALUE!</v>
      </c>
    </row>
    <row r="16" spans="1:8" x14ac:dyDescent="0.25">
      <c r="A16" s="18" t="s">
        <v>31</v>
      </c>
      <c r="B16" s="29">
        <v>10</v>
      </c>
      <c r="C16" s="29" t="s">
        <v>24</v>
      </c>
      <c r="D16" s="31" t="s">
        <v>70</v>
      </c>
      <c r="G16" s="3" t="s">
        <v>19</v>
      </c>
      <c r="H16" s="24" t="e">
        <f t="shared" si="6"/>
        <v>#VALUE!</v>
      </c>
    </row>
    <row r="17" spans="1:8" x14ac:dyDescent="0.25">
      <c r="A17" s="18" t="s">
        <v>32</v>
      </c>
      <c r="B17" s="29">
        <v>5</v>
      </c>
      <c r="C17" s="29" t="s">
        <v>24</v>
      </c>
      <c r="D17" s="31" t="s">
        <v>71</v>
      </c>
      <c r="G17" s="3" t="s">
        <v>19</v>
      </c>
      <c r="H17" s="24" t="e">
        <f t="shared" si="6"/>
        <v>#VALUE!</v>
      </c>
    </row>
    <row r="18" spans="1:8" x14ac:dyDescent="0.25">
      <c r="A18" s="18" t="s">
        <v>33</v>
      </c>
      <c r="B18" s="29">
        <v>5</v>
      </c>
      <c r="C18" s="29" t="s">
        <v>24</v>
      </c>
      <c r="D18" s="31" t="s">
        <v>72</v>
      </c>
      <c r="G18" s="3" t="s">
        <v>19</v>
      </c>
      <c r="H18" s="24" t="e">
        <f t="shared" si="6"/>
        <v>#VALUE!</v>
      </c>
    </row>
    <row r="19" spans="1:8" x14ac:dyDescent="0.25">
      <c r="A19" s="18" t="s">
        <v>34</v>
      </c>
      <c r="B19" s="29">
        <v>20</v>
      </c>
      <c r="C19" s="29" t="s">
        <v>24</v>
      </c>
      <c r="D19" s="32" t="s">
        <v>73</v>
      </c>
      <c r="G19" s="3" t="s">
        <v>19</v>
      </c>
      <c r="H19" s="24" t="e">
        <f t="shared" si="6"/>
        <v>#VALUE!</v>
      </c>
    </row>
    <row r="20" spans="1:8" x14ac:dyDescent="0.25">
      <c r="A20" s="18" t="s">
        <v>35</v>
      </c>
      <c r="B20" s="29">
        <v>4</v>
      </c>
      <c r="C20" s="29" t="s">
        <v>24</v>
      </c>
      <c r="D20" s="31" t="s">
        <v>74</v>
      </c>
      <c r="G20" s="3" t="s">
        <v>19</v>
      </c>
      <c r="H20" s="24" t="e">
        <f t="shared" si="6"/>
        <v>#VALUE!</v>
      </c>
    </row>
    <row r="21" spans="1:8" x14ac:dyDescent="0.25">
      <c r="A21" s="18" t="s">
        <v>36</v>
      </c>
      <c r="B21" s="29">
        <v>2</v>
      </c>
      <c r="C21" s="29" t="s">
        <v>24</v>
      </c>
      <c r="D21" s="31" t="s">
        <v>75</v>
      </c>
      <c r="G21" s="3" t="s">
        <v>19</v>
      </c>
      <c r="H21" s="24" t="e">
        <f t="shared" si="6"/>
        <v>#VALUE!</v>
      </c>
    </row>
    <row r="22" spans="1:8" x14ac:dyDescent="0.25">
      <c r="A22" s="18" t="s">
        <v>37</v>
      </c>
      <c r="B22" s="29">
        <v>2</v>
      </c>
      <c r="C22" s="29" t="s">
        <v>24</v>
      </c>
      <c r="D22" s="32" t="s">
        <v>76</v>
      </c>
      <c r="G22" s="3" t="s">
        <v>19</v>
      </c>
      <c r="H22" s="24" t="e">
        <f t="shared" si="6"/>
        <v>#VALUE!</v>
      </c>
    </row>
    <row r="23" spans="1:8" x14ac:dyDescent="0.25">
      <c r="A23" s="18" t="s">
        <v>38</v>
      </c>
      <c r="B23" s="29">
        <v>2</v>
      </c>
      <c r="C23" s="29" t="s">
        <v>24</v>
      </c>
      <c r="D23" s="32" t="s">
        <v>77</v>
      </c>
      <c r="G23" s="3" t="s">
        <v>19</v>
      </c>
      <c r="H23" s="24" t="e">
        <f t="shared" si="6"/>
        <v>#VALUE!</v>
      </c>
    </row>
    <row r="24" spans="1:8" x14ac:dyDescent="0.25">
      <c r="A24" s="18" t="s">
        <v>39</v>
      </c>
      <c r="B24" s="29">
        <v>2</v>
      </c>
      <c r="C24" s="29" t="s">
        <v>24</v>
      </c>
      <c r="D24" s="32" t="s">
        <v>78</v>
      </c>
      <c r="G24" s="3" t="s">
        <v>19</v>
      </c>
      <c r="H24" s="24" t="e">
        <f t="shared" si="6"/>
        <v>#VALUE!</v>
      </c>
    </row>
    <row r="25" spans="1:8" x14ac:dyDescent="0.25">
      <c r="A25" s="18" t="s">
        <v>40</v>
      </c>
      <c r="B25" s="29">
        <v>4</v>
      </c>
      <c r="C25" s="29" t="s">
        <v>24</v>
      </c>
      <c r="D25" s="32" t="s">
        <v>79</v>
      </c>
      <c r="G25" s="3" t="s">
        <v>19</v>
      </c>
      <c r="H25" s="24" t="e">
        <f t="shared" si="6"/>
        <v>#VALUE!</v>
      </c>
    </row>
    <row r="26" spans="1:8" x14ac:dyDescent="0.25">
      <c r="A26" s="18" t="s">
        <v>41</v>
      </c>
      <c r="B26" s="29">
        <v>6</v>
      </c>
      <c r="C26" s="29" t="s">
        <v>24</v>
      </c>
      <c r="D26" s="32" t="s">
        <v>80</v>
      </c>
      <c r="G26" s="3" t="s">
        <v>19</v>
      </c>
      <c r="H26" s="24" t="e">
        <f t="shared" si="6"/>
        <v>#VALUE!</v>
      </c>
    </row>
    <row r="27" spans="1:8" x14ac:dyDescent="0.25">
      <c r="A27" s="18" t="s">
        <v>42</v>
      </c>
      <c r="B27" s="29">
        <v>1</v>
      </c>
      <c r="C27" s="29" t="s">
        <v>81</v>
      </c>
      <c r="D27" s="32" t="s">
        <v>82</v>
      </c>
      <c r="G27" s="3" t="s">
        <v>19</v>
      </c>
      <c r="H27" s="24" t="e">
        <f t="shared" si="6"/>
        <v>#VALUE!</v>
      </c>
    </row>
    <row r="28" spans="1:8" x14ac:dyDescent="0.25">
      <c r="A28" s="18" t="s">
        <v>43</v>
      </c>
      <c r="B28" s="29">
        <v>5</v>
      </c>
      <c r="C28" s="29" t="s">
        <v>24</v>
      </c>
      <c r="D28" s="32" t="s">
        <v>83</v>
      </c>
      <c r="G28" s="3" t="s">
        <v>19</v>
      </c>
      <c r="H28" s="24" t="e">
        <f t="shared" si="6"/>
        <v>#VALUE!</v>
      </c>
    </row>
    <row r="29" spans="1:8" x14ac:dyDescent="0.25">
      <c r="A29" s="18" t="s">
        <v>44</v>
      </c>
      <c r="B29" s="29">
        <v>10</v>
      </c>
      <c r="C29" s="29" t="s">
        <v>24</v>
      </c>
      <c r="D29" s="32" t="s">
        <v>84</v>
      </c>
      <c r="G29" s="3" t="s">
        <v>19</v>
      </c>
      <c r="H29" s="24" t="e">
        <f t="shared" si="6"/>
        <v>#VALUE!</v>
      </c>
    </row>
    <row r="30" spans="1:8" x14ac:dyDescent="0.25">
      <c r="A30" s="18" t="s">
        <v>45</v>
      </c>
      <c r="B30" s="29">
        <v>3</v>
      </c>
      <c r="C30" s="29" t="s">
        <v>24</v>
      </c>
      <c r="D30" s="32" t="s">
        <v>85</v>
      </c>
      <c r="G30" s="3" t="s">
        <v>19</v>
      </c>
      <c r="H30" s="24" t="e">
        <f t="shared" si="6"/>
        <v>#VALUE!</v>
      </c>
    </row>
    <row r="31" spans="1:8" x14ac:dyDescent="0.25">
      <c r="A31" s="18" t="s">
        <v>46</v>
      </c>
      <c r="B31" s="29">
        <v>2</v>
      </c>
      <c r="C31" s="29" t="s">
        <v>24</v>
      </c>
      <c r="D31" s="32" t="s">
        <v>86</v>
      </c>
      <c r="G31" s="3" t="s">
        <v>19</v>
      </c>
      <c r="H31" s="24" t="e">
        <f t="shared" si="6"/>
        <v>#VALUE!</v>
      </c>
    </row>
    <row r="32" spans="1:8" x14ac:dyDescent="0.25">
      <c r="A32" s="18" t="s">
        <v>47</v>
      </c>
      <c r="B32" s="29">
        <v>5</v>
      </c>
      <c r="C32" s="29" t="s">
        <v>24</v>
      </c>
      <c r="D32" s="32" t="s">
        <v>87</v>
      </c>
      <c r="G32" s="3" t="s">
        <v>19</v>
      </c>
      <c r="H32" s="24" t="e">
        <f t="shared" si="6"/>
        <v>#VALUE!</v>
      </c>
    </row>
    <row r="33" spans="1:8" x14ac:dyDescent="0.25">
      <c r="A33" s="18" t="s">
        <v>48</v>
      </c>
      <c r="B33" s="29">
        <v>4</v>
      </c>
      <c r="C33" s="29" t="s">
        <v>24</v>
      </c>
      <c r="D33" s="32" t="s">
        <v>88</v>
      </c>
      <c r="G33" s="3" t="s">
        <v>19</v>
      </c>
      <c r="H33" s="24" t="e">
        <f t="shared" si="6"/>
        <v>#VALUE!</v>
      </c>
    </row>
    <row r="34" spans="1:8" x14ac:dyDescent="0.25">
      <c r="A34" s="18" t="s">
        <v>49</v>
      </c>
      <c r="B34" s="29">
        <v>5</v>
      </c>
      <c r="C34" s="29" t="s">
        <v>24</v>
      </c>
      <c r="D34" s="32" t="s">
        <v>89</v>
      </c>
      <c r="G34" s="3" t="s">
        <v>19</v>
      </c>
      <c r="H34" s="24" t="e">
        <f t="shared" si="6"/>
        <v>#VALUE!</v>
      </c>
    </row>
    <row r="35" spans="1:8" x14ac:dyDescent="0.25">
      <c r="A35" s="18" t="s">
        <v>50</v>
      </c>
      <c r="B35" s="29">
        <v>5</v>
      </c>
      <c r="C35" s="29" t="s">
        <v>24</v>
      </c>
      <c r="D35" s="32" t="s">
        <v>90</v>
      </c>
      <c r="G35" s="3" t="s">
        <v>19</v>
      </c>
      <c r="H35" s="24" t="e">
        <f t="shared" si="6"/>
        <v>#VALUE!</v>
      </c>
    </row>
    <row r="36" spans="1:8" x14ac:dyDescent="0.25">
      <c r="A36" s="18" t="s">
        <v>51</v>
      </c>
      <c r="B36" s="29">
        <v>3</v>
      </c>
      <c r="C36" s="29" t="s">
        <v>24</v>
      </c>
      <c r="D36" s="32" t="s">
        <v>91</v>
      </c>
      <c r="G36" s="3" t="s">
        <v>19</v>
      </c>
      <c r="H36" s="24" t="e">
        <f t="shared" si="6"/>
        <v>#VALUE!</v>
      </c>
    </row>
    <row r="37" spans="1:8" x14ac:dyDescent="0.25">
      <c r="A37" s="18" t="s">
        <v>52</v>
      </c>
      <c r="B37" s="29">
        <v>5</v>
      </c>
      <c r="C37" s="29" t="s">
        <v>24</v>
      </c>
      <c r="D37" s="32" t="s">
        <v>92</v>
      </c>
      <c r="G37" s="3" t="s">
        <v>19</v>
      </c>
      <c r="H37" s="24" t="e">
        <f t="shared" si="6"/>
        <v>#VALUE!</v>
      </c>
    </row>
    <row r="38" spans="1:8" x14ac:dyDescent="0.25">
      <c r="A38" s="18" t="s">
        <v>53</v>
      </c>
      <c r="B38" s="29">
        <v>5</v>
      </c>
      <c r="C38" s="29" t="s">
        <v>24</v>
      </c>
      <c r="D38" s="32" t="s">
        <v>93</v>
      </c>
      <c r="G38" s="3" t="s">
        <v>19</v>
      </c>
      <c r="H38" s="24" t="e">
        <f t="shared" si="6"/>
        <v>#VALUE!</v>
      </c>
    </row>
    <row r="39" spans="1:8" x14ac:dyDescent="0.25">
      <c r="A39" s="18" t="s">
        <v>54</v>
      </c>
      <c r="B39" s="29">
        <v>10</v>
      </c>
      <c r="C39" s="29" t="s">
        <v>24</v>
      </c>
      <c r="D39" s="32" t="s">
        <v>94</v>
      </c>
      <c r="G39" s="3" t="s">
        <v>19</v>
      </c>
      <c r="H39" s="24" t="e">
        <f t="shared" si="6"/>
        <v>#VALUE!</v>
      </c>
    </row>
    <row r="40" spans="1:8" x14ac:dyDescent="0.25">
      <c r="A40" s="18" t="s">
        <v>55</v>
      </c>
      <c r="B40" s="29">
        <v>10</v>
      </c>
      <c r="C40" s="29" t="s">
        <v>24</v>
      </c>
      <c r="D40" s="32" t="s">
        <v>95</v>
      </c>
      <c r="G40" s="3" t="s">
        <v>19</v>
      </c>
      <c r="H40" s="24" t="e">
        <f t="shared" si="6"/>
        <v>#VALUE!</v>
      </c>
    </row>
    <row r="41" spans="1:8" x14ac:dyDescent="0.25">
      <c r="A41" s="18" t="s">
        <v>56</v>
      </c>
      <c r="B41" s="29">
        <v>10</v>
      </c>
      <c r="C41" s="29" t="s">
        <v>24</v>
      </c>
      <c r="D41" s="32" t="s">
        <v>96</v>
      </c>
      <c r="G41" s="3" t="s">
        <v>19</v>
      </c>
      <c r="H41" s="24" t="e">
        <f t="shared" si="6"/>
        <v>#VALUE!</v>
      </c>
    </row>
    <row r="42" spans="1:8" x14ac:dyDescent="0.25">
      <c r="A42" s="18" t="s">
        <v>57</v>
      </c>
      <c r="B42" s="29">
        <v>10</v>
      </c>
      <c r="C42" s="29" t="s">
        <v>24</v>
      </c>
      <c r="D42" s="32" t="s">
        <v>97</v>
      </c>
      <c r="G42" s="3" t="s">
        <v>19</v>
      </c>
      <c r="H42" s="24" t="e">
        <f t="shared" si="6"/>
        <v>#VALUE!</v>
      </c>
    </row>
    <row r="43" spans="1:8" ht="15.75" thickBot="1" x14ac:dyDescent="0.3">
      <c r="A43" s="18" t="s">
        <v>58</v>
      </c>
      <c r="B43" s="29">
        <v>10</v>
      </c>
      <c r="C43" s="29" t="s">
        <v>24</v>
      </c>
      <c r="D43" s="32" t="s">
        <v>98</v>
      </c>
      <c r="G43" s="3" t="s">
        <v>19</v>
      </c>
      <c r="H43" s="24" t="e">
        <f t="shared" si="6"/>
        <v>#VALUE!</v>
      </c>
    </row>
    <row r="44" spans="1:8" ht="19.5" thickBot="1" x14ac:dyDescent="0.3">
      <c r="A44" s="12"/>
      <c r="B44" s="13"/>
      <c r="C44" s="14"/>
      <c r="D44" s="15" t="s">
        <v>12</v>
      </c>
      <c r="E44" s="35" t="e">
        <f>E3+#REF!</f>
        <v>#REF!</v>
      </c>
      <c r="F44" s="36"/>
      <c r="G44" s="35" t="e">
        <f>SUM(H5:H43)</f>
        <v>#VALUE!</v>
      </c>
      <c r="H44" s="36"/>
    </row>
    <row r="45" spans="1:8" x14ac:dyDescent="0.25">
      <c r="A45" s="1" t="s">
        <v>20</v>
      </c>
    </row>
    <row r="46" spans="1:8" x14ac:dyDescent="0.25">
      <c r="A46" s="7" t="s">
        <v>13</v>
      </c>
    </row>
    <row r="47" spans="1:8" x14ac:dyDescent="0.25">
      <c r="A47" s="16" t="s">
        <v>6</v>
      </c>
      <c r="B47" s="39" t="s">
        <v>16</v>
      </c>
      <c r="C47" s="39"/>
      <c r="D47" s="39"/>
      <c r="G47" s="17" t="s">
        <v>15</v>
      </c>
    </row>
    <row r="51" spans="4:8" ht="15" customHeight="1" x14ac:dyDescent="0.25"/>
    <row r="54" spans="4:8" x14ac:dyDescent="0.25">
      <c r="D54" s="34" t="s">
        <v>14</v>
      </c>
      <c r="E54" s="34"/>
      <c r="F54" s="34"/>
      <c r="G54" s="34"/>
      <c r="H54" s="34"/>
    </row>
    <row r="55" spans="4:8" x14ac:dyDescent="0.25">
      <c r="D55" s="33" t="s">
        <v>17</v>
      </c>
      <c r="E55" s="33"/>
      <c r="F55" s="33"/>
      <c r="G55" s="33"/>
      <c r="H55" s="33"/>
    </row>
    <row r="56" spans="4:8" x14ac:dyDescent="0.25">
      <c r="D56" s="33" t="s">
        <v>18</v>
      </c>
      <c r="E56" s="33"/>
      <c r="F56" s="33"/>
      <c r="G56" s="33"/>
      <c r="H56" s="33"/>
    </row>
    <row r="1041377" spans="1:8" x14ac:dyDescent="0.25">
      <c r="A1041377" s="2"/>
      <c r="B1041377" s="2"/>
      <c r="C1041377" s="2"/>
      <c r="E1041377" s="2"/>
      <c r="F1041377" s="8">
        <f>SUM(F1:F1041376)</f>
        <v>5076.46</v>
      </c>
      <c r="G1041377" s="2"/>
      <c r="H1041377" s="2"/>
    </row>
  </sheetData>
  <sheetProtection selectLockedCells="1"/>
  <mergeCells count="11">
    <mergeCell ref="D56:H56"/>
    <mergeCell ref="D54:H54"/>
    <mergeCell ref="E44:F44"/>
    <mergeCell ref="G44:H44"/>
    <mergeCell ref="A1:H1"/>
    <mergeCell ref="A2:H2"/>
    <mergeCell ref="B47:D47"/>
    <mergeCell ref="D55:H55"/>
    <mergeCell ref="G3:H3"/>
    <mergeCell ref="A3:D3"/>
    <mergeCell ref="E3:F3"/>
  </mergeCells>
  <phoneticPr fontId="4" type="noConversion"/>
  <printOptions horizontalCentered="1"/>
  <pageMargins left="0.23622047244094491" right="0.23622047244094491" top="0.43307086614173229" bottom="0.4330708661417322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Text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2019-08-14T05:52:19Z</dcterms:modified>
</cp:coreProperties>
</file>