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130" yWindow="120" windowWidth="13905" windowHeight="14565"/>
  </bookViews>
  <sheets>
    <sheet name="tabulka" sheetId="4" r:id="rId1"/>
    <sheet name="obrázky" sheetId="5" r:id="rId2"/>
  </sheets>
  <definedNames>
    <definedName name="_xlnm.Print_Area" localSheetId="0">tabulka!$A$1:$I$29</definedName>
    <definedName name="Print_Titles" localSheetId="0">tabulka!$4:$4</definedName>
  </definedNames>
  <calcPr calcId="162913"/>
</workbook>
</file>

<file path=xl/calcChain.xml><?xml version="1.0" encoding="utf-8"?>
<calcChain xmlns="http://schemas.openxmlformats.org/spreadsheetml/2006/main">
  <c r="I17" i="4" l="1"/>
  <c r="I13" i="4"/>
  <c r="I12" i="4"/>
  <c r="F17" i="4" l="1"/>
  <c r="F13" i="4"/>
  <c r="F12" i="4"/>
  <c r="I11" i="4"/>
  <c r="F11" i="4"/>
  <c r="I10" i="4"/>
  <c r="F10" i="4"/>
  <c r="I9" i="4"/>
  <c r="F9" i="4"/>
  <c r="I8" i="4"/>
  <c r="F8" i="4"/>
  <c r="I7" i="4"/>
  <c r="F7" i="4"/>
  <c r="F6" i="4" l="1"/>
  <c r="E18" i="4" s="1"/>
  <c r="E19" i="4" s="1"/>
  <c r="I6" i="4" l="1"/>
  <c r="H18" i="4" l="1"/>
  <c r="H19" i="4" s="1"/>
  <c r="I18" i="4"/>
</calcChain>
</file>

<file path=xl/sharedStrings.xml><?xml version="1.0" encoding="utf-8"?>
<sst xmlns="http://schemas.openxmlformats.org/spreadsheetml/2006/main" count="72" uniqueCount="51">
  <si>
    <t>Předmět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</si>
  <si>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</si>
  <si>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</si>
  <si>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</si>
  <si>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</si>
  <si>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</si>
  <si>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</si>
  <si>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</si>
  <si>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</si>
  <si>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</si>
  <si>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</si>
  <si>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Předpoklá-daná cena za jednotku bez DPH</t>
  </si>
  <si>
    <t>Předpoklá-daná hodnota bez DPH</t>
  </si>
  <si>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</si>
  <si>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</si>
  <si>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</si>
  <si>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</si>
  <si>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</si>
  <si>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</si>
  <si>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</si>
  <si>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Pořčís</t>
  </si>
  <si>
    <t>Celková nabídková/kupní cena: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</si>
  <si>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</si>
  <si>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</si>
  <si>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</si>
  <si>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</si>
  <si>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</si>
  <si>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</si>
  <si>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</si>
  <si>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Místo plnění:</t>
  </si>
  <si>
    <t>Mezisoučet za Ubytovací a stravovací služby:</t>
  </si>
  <si>
    <t>ks</t>
  </si>
  <si>
    <t>11.</t>
  </si>
  <si>
    <t>12.</t>
  </si>
  <si>
    <t>Příloha č. 1 - Specifikace předmětu koupě / veřejné zakázky malého rozsahu</t>
  </si>
  <si>
    <t>Dodávka elektroinstalačního materiálu a zdrojů světla 11/2019</t>
  </si>
  <si>
    <t>Dodávka pro Ubytovací služby a Stravovací služby, převezme Stupková Jaroslava tel. 596996441, sklad údržby - místnost č. A1/16, Studentská 1770/1, Ostrava - Poruba, 700 32</t>
  </si>
  <si>
    <t>Metr</t>
  </si>
  <si>
    <t>Zářivková trubice Philips Master TL-5 21W/840</t>
  </si>
  <si>
    <t>ZÁŘIVKOVÉ SVÍTIDLO fox 221 ep - 2 X 21W IP44</t>
  </si>
  <si>
    <t>Ohebná hadice - husí krk 25 mm</t>
  </si>
  <si>
    <t>Páska izolační černá</t>
  </si>
  <si>
    <t>Páska izolační bílá</t>
  </si>
  <si>
    <t>Sklo ochranná koule 150 x 8,4 (průhledné, bílé)</t>
  </si>
  <si>
    <t>Jistič třípolový B16/230V/400V, IP20, 35/25mm</t>
  </si>
  <si>
    <t>jistič s chráničem OFI2  4030 AC třífázový, 30/25mm</t>
  </si>
  <si>
    <t>Lišta vkládací LV24 x 22 HD Kopos</t>
  </si>
  <si>
    <t>Vypínač LEGRAND č.6 + rámeček</t>
  </si>
  <si>
    <t>Víčko KO 68</t>
  </si>
  <si>
    <t>Zářivková trubice Philips Master TL-D Super 80, 18W/840, délka 60 cm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</si>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</sst>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5" fillId="0" borderId="0"/>
    <xf numFmtId="0" fontId="4" fillId="0" borderId="0"/>
    <xf numFmtId="0" fontId="6" fillId="0" borderId="0"/>
    <xf numFmtId="0" fontId="8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18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8" fillId="20" borderId="11" applyNumberFormat="0" applyFont="0" applyAlignment="0" applyProtection="0"/>
    <xf numFmtId="0" fontId="18" fillId="0" borderId="12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13" applyNumberFormat="0" applyAlignment="0" applyProtection="0"/>
    <xf numFmtId="0" fontId="22" fillId="21" borderId="13" applyNumberFormat="0" applyAlignment="0" applyProtection="0"/>
    <xf numFmtId="0" fontId="23" fillId="21" borderId="14" applyNumberFormat="0" applyAlignment="0" applyProtection="0"/>
    <xf numFmtId="0" fontId="24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64" fontId="27" fillId="0" borderId="1" xfId="0" applyNumberFormat="1" applyFont="1" applyBorder="1" applyAlignment="1" applyProtection="1">
      <alignment vertical="center"/>
    </xf>
    <xf numFmtId="164" fontId="27" fillId="3" borderId="1" xfId="0" applyNumberFormat="1" applyFont="1" applyFill="1" applyBorder="1" applyAlignment="1" applyProtection="1">
      <alignment vertical="center"/>
      <protection locked="0"/>
    </xf>
    <xf numFmtId="164" fontId="27" fillId="0" borderId="3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9" fillId="0" borderId="0" xfId="0" applyFont="1" applyFill="1" applyProtection="1"/>
    <xf numFmtId="0" fontId="26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7" fillId="0" borderId="0" xfId="0" applyFont="1" applyProtection="1"/>
    <xf numFmtId="0" fontId="27" fillId="0" borderId="15" xfId="0" applyFont="1" applyBorder="1" applyAlignment="1" applyProtection="1">
      <alignment horizontal="right" vertical="center"/>
    </xf>
    <xf numFmtId="164" fontId="27" fillId="0" borderId="4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vertical="center"/>
    </xf>
    <xf numFmtId="0" fontId="27" fillId="0" borderId="2" xfId="0" applyFont="1" applyBorder="1" applyAlignment="1" applyProtection="1">
      <alignment horizontal="right" vertical="center"/>
    </xf>
    <xf numFmtId="164" fontId="27" fillId="0" borderId="1" xfId="0" applyNumberFormat="1" applyFont="1" applyBorder="1" applyAlignment="1" applyProtection="1">
      <alignment horizontal="right" vertical="center"/>
    </xf>
    <xf numFmtId="0" fontId="27" fillId="0" borderId="4" xfId="0" applyFont="1" applyFill="1" applyBorder="1" applyAlignment="1" applyProtection="1">
      <alignment horizontal="right" vertical="center" indent="1"/>
    </xf>
    <xf numFmtId="0" fontId="37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vertical="center"/>
    </xf>
    <xf numFmtId="164" fontId="27" fillId="0" borderId="0" xfId="0" applyNumberFormat="1" applyFont="1" applyFill="1" applyAlignment="1" applyProtection="1">
      <alignment vertical="center"/>
    </xf>
    <xf numFmtId="14" fontId="27" fillId="0" borderId="0" xfId="0" applyNumberFormat="1" applyFont="1" applyFill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right"/>
    </xf>
    <xf numFmtId="0" fontId="37" fillId="0" borderId="16" xfId="0" applyFont="1" applyBorder="1" applyAlignment="1" applyProtection="1">
      <alignment horizontal="right" vertical="center"/>
    </xf>
    <xf numFmtId="0" fontId="37" fillId="0" borderId="17" xfId="0" applyFont="1" applyBorder="1" applyAlignment="1" applyProtection="1">
      <alignment vertical="center"/>
    </xf>
    <xf numFmtId="0" fontId="29" fillId="0" borderId="17" xfId="0" applyFont="1" applyFill="1" applyBorder="1" applyAlignment="1" applyProtection="1">
      <alignment horizontal="right"/>
    </xf>
    <xf numFmtId="0" fontId="33" fillId="0" borderId="21" xfId="0" applyFont="1" applyBorder="1" applyAlignment="1" applyProtection="1">
      <alignment horizontal="left" vertical="top"/>
    </xf>
    <xf numFmtId="0" fontId="27" fillId="0" borderId="22" xfId="0" applyFont="1" applyBorder="1" applyAlignment="1" applyProtection="1">
      <alignment horizontal="right" vertical="center"/>
    </xf>
    <xf numFmtId="0" fontId="34" fillId="0" borderId="22" xfId="0" applyFont="1" applyBorder="1" applyAlignment="1" applyProtection="1">
      <alignment horizontal="right" vertical="top"/>
    </xf>
    <xf numFmtId="0" fontId="35" fillId="0" borderId="23" xfId="0" applyFont="1" applyBorder="1" applyAlignment="1" applyProtection="1">
      <alignment vertical="top" wrapText="1"/>
    </xf>
    <xf numFmtId="0" fontId="35" fillId="0" borderId="24" xfId="0" applyFont="1" applyBorder="1" applyAlignment="1" applyProtection="1">
      <alignment vertical="top" wrapText="1"/>
    </xf>
    <xf numFmtId="0" fontId="35" fillId="0" borderId="25" xfId="0" applyFont="1" applyBorder="1" applyAlignment="1" applyProtection="1">
      <alignment vertical="top" wrapText="1"/>
    </xf>
    <xf numFmtId="0" fontId="35" fillId="0" borderId="26" xfId="0" applyFont="1" applyBorder="1" applyAlignment="1" applyProtection="1">
      <alignment horizontal="center" vertical="center" wrapText="1"/>
    </xf>
    <xf numFmtId="0" fontId="35" fillId="0" borderId="27" xfId="0" applyFont="1" applyBorder="1" applyAlignment="1" applyProtection="1">
      <alignment horizontal="center" vertical="center" wrapText="1"/>
    </xf>
    <xf numFmtId="0" fontId="31" fillId="2" borderId="27" xfId="0" applyFont="1" applyFill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center" vertical="top" wrapText="1"/>
    </xf>
    <xf numFmtId="164" fontId="27" fillId="3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164" fontId="31" fillId="0" borderId="19" xfId="0" applyNumberFormat="1" applyFont="1" applyBorder="1" applyAlignment="1">
      <alignment horizontal="right" vertical="center"/>
    </xf>
    <xf numFmtId="164" fontId="31" fillId="0" borderId="20" xfId="0" applyNumberFormat="1" applyFont="1" applyBorder="1" applyAlignment="1">
      <alignment horizontal="right" vertical="center"/>
    </xf>
    <xf numFmtId="164" fontId="36" fillId="0" borderId="4" xfId="0" applyNumberFormat="1" applyFont="1" applyBorder="1" applyAlignment="1" applyProtection="1">
      <alignment horizontal="right" vertical="center"/>
    </xf>
    <xf numFmtId="164" fontId="36" fillId="0" borderId="5" xfId="0" applyNumberFormat="1" applyFont="1" applyBorder="1" applyAlignment="1" applyProtection="1">
      <alignment horizontal="right" vertical="center"/>
    </xf>
    <xf numFmtId="164" fontId="29" fillId="0" borderId="17" xfId="0" applyNumberFormat="1" applyFont="1" applyFill="1" applyBorder="1" applyAlignment="1" applyProtection="1">
      <alignment horizontal="right" vertical="center"/>
    </xf>
    <xf numFmtId="164" fontId="29" fillId="0" borderId="18" xfId="0" applyNumberFormat="1" applyFont="1" applyFill="1" applyBorder="1" applyAlignment="1" applyProtection="1">
      <alignment horizontal="right" vertical="center"/>
    </xf>
    <xf numFmtId="0" fontId="36" fillId="0" borderId="19" xfId="0" applyFont="1" applyFill="1" applyBorder="1" applyAlignment="1" applyProtection="1">
      <alignment horizontal="right" vertical="center" wrapText="1"/>
    </xf>
    <xf numFmtId="0" fontId="36" fillId="0" borderId="20" xfId="0" applyFont="1" applyFill="1" applyBorder="1" applyAlignment="1" applyProtection="1">
      <alignment horizontal="right" vertical="center" wrapText="1"/>
    </xf>
    <xf numFmtId="0" fontId="38" fillId="2" borderId="29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1" fontId="39" fillId="0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 wrapText="1"/>
    </xf>
    <xf numFmtId="0" fontId="40" fillId="0" borderId="0" xfId="0" applyFont="1" applyAlignment="1">
      <alignment vertical="center"/>
    </xf>
  </cellXfs>
  <cellStyles count="50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Hypertextový odkaz 2" xfId="24"/>
    <cellStyle name="Chybně 2" xfId="25"/>
    <cellStyle name="Kontrolní buňka 2" xfId="26"/>
    <cellStyle name="Nadpis 1 2" xfId="27"/>
    <cellStyle name="Nadpis 2 2" xfId="28"/>
    <cellStyle name="Nadpis 3 2" xfId="29"/>
    <cellStyle name="Nadpis 4 2" xfId="30"/>
    <cellStyle name="Název 2" xfId="31"/>
    <cellStyle name="Neutrální 2" xfId="32"/>
    <cellStyle name="Normální" xfId="0" builtinId="0"/>
    <cellStyle name="Normální 2" xfId="1"/>
    <cellStyle name="Normální 2 2" xfId="4"/>
    <cellStyle name="Normální 3" xfId="3"/>
    <cellStyle name="Normální 4" xfId="2"/>
    <cellStyle name="Normální 5" xfId="47"/>
    <cellStyle name="Normální 6" xfId="48"/>
    <cellStyle name="Normální 7" xfId="49"/>
    <cellStyle name="Poznámka 2" xfId="33"/>
    <cellStyle name="Propojená buňka 2" xfId="34"/>
    <cellStyle name="Správně 2" xfId="35"/>
    <cellStyle name="Text upozornění 2" xfId="36"/>
    <cellStyle name="Vstup 2" xfId="37"/>
    <cellStyle name="Výpočet 2" xfId="38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tabSelected="1" zoomScaleNormal="100" workbookViewId="0">
      <selection activeCell="K5" sqref="K5"/>
    </sheetView>
  </sheetViews>
  <sheetFormatPr defaultRowHeight="15" x14ac:dyDescent="0.25"/>
  <cols>
    <col min="1" max="1" width="4.28515625" style="8" customWidth="1"/>
    <col min="2" max="2" width="3.85546875" style="8" customWidth="1"/>
    <col min="3" max="3" width="5.7109375" style="8" customWidth="1"/>
    <col min="4" max="4" width="49.28515625" style="8" customWidth="1"/>
    <col min="5" max="5" width="11.28515625" style="8" hidden="1" customWidth="1"/>
    <col min="6" max="6" width="13.85546875" style="8" hidden="1" customWidth="1"/>
    <col min="7" max="8" width="10.7109375" style="8" customWidth="1"/>
    <col min="9" max="9" width="11.7109375" style="8" customWidth="1"/>
    <col min="10" max="16384" width="9.140625" style="8"/>
  </cols>
  <sheetData>
    <row r="1" spans="1:10" s="5" customFormat="1" ht="18.75" x14ac:dyDescent="0.3">
      <c r="A1" s="38" t="s">
        <v>34</v>
      </c>
      <c r="B1" s="38"/>
      <c r="C1" s="38"/>
      <c r="D1" s="38"/>
      <c r="E1" s="38"/>
      <c r="F1" s="38"/>
      <c r="G1" s="38"/>
      <c r="H1" s="38"/>
      <c r="I1" s="38"/>
    </row>
    <row r="2" spans="1:10" s="7" customFormat="1" ht="18.75" x14ac:dyDescent="0.25">
      <c r="A2" s="39" t="s">
        <v>35</v>
      </c>
      <c r="B2" s="40"/>
      <c r="C2" s="40"/>
      <c r="D2" s="40"/>
      <c r="E2" s="40"/>
      <c r="F2" s="40"/>
      <c r="G2" s="40"/>
      <c r="H2" s="40"/>
      <c r="I2" s="40"/>
      <c r="J2" s="6"/>
    </row>
    <row r="3" spans="1:10" s="7" customFormat="1" ht="16.5" thickBot="1" x14ac:dyDescent="0.3">
      <c r="A3" s="41" t="s">
        <v>50</v>
      </c>
      <c r="B3" s="41"/>
      <c r="C3" s="41"/>
      <c r="D3" s="41"/>
      <c r="E3" s="41"/>
      <c r="F3" s="41"/>
      <c r="G3" s="41"/>
      <c r="H3" s="41"/>
      <c r="I3" s="41"/>
      <c r="J3" s="6"/>
    </row>
    <row r="4" spans="1:10" ht="77.25" customHeight="1" thickBot="1" x14ac:dyDescent="0.3">
      <c r="A4" s="32" t="s">
        <v>20</v>
      </c>
      <c r="B4" s="33" t="s">
        <v>18</v>
      </c>
      <c r="C4" s="33" t="s">
        <v>19</v>
      </c>
      <c r="D4" s="34" t="s">
        <v>0</v>
      </c>
      <c r="E4" s="33" t="s">
        <v>11</v>
      </c>
      <c r="F4" s="33" t="s">
        <v>12</v>
      </c>
      <c r="G4" s="33" t="s">
        <v>13</v>
      </c>
      <c r="H4" s="33" t="s">
        <v>14</v>
      </c>
      <c r="I4" s="35" t="s">
        <v>16</v>
      </c>
    </row>
    <row r="5" spans="1:10" s="11" customFormat="1" ht="57" x14ac:dyDescent="0.25">
      <c r="A5" s="26"/>
      <c r="B5" s="27"/>
      <c r="C5" s="28" t="s">
        <v>29</v>
      </c>
      <c r="D5" s="50" t="s">
        <v>36</v>
      </c>
      <c r="E5" s="29"/>
      <c r="F5" s="29"/>
      <c r="G5" s="29"/>
      <c r="H5" s="30"/>
      <c r="I5" s="31"/>
    </row>
    <row r="6" spans="1:10" s="4" customFormat="1" ht="15" customHeight="1" x14ac:dyDescent="0.25">
      <c r="A6" s="12" t="s">
        <v>1</v>
      </c>
      <c r="B6" s="51">
        <v>40</v>
      </c>
      <c r="C6" s="51" t="s">
        <v>31</v>
      </c>
      <c r="D6" s="53" t="s">
        <v>38</v>
      </c>
      <c r="E6" s="13">
        <v>284</v>
      </c>
      <c r="F6" s="1">
        <f>B6*E6</f>
        <v>11360</v>
      </c>
      <c r="G6" s="2" t="s">
        <v>25</v>
      </c>
      <c r="H6" s="2"/>
      <c r="I6" s="3" t="e">
        <f t="shared" ref="I6" si="0">(G6+H6)*B6</f>
        <v>#VALUE!</v>
      </c>
    </row>
    <row r="7" spans="1:10" s="4" customFormat="1" x14ac:dyDescent="0.25">
      <c r="A7" s="12" t="s">
        <v>2</v>
      </c>
      <c r="B7" s="52">
        <v>3</v>
      </c>
      <c r="C7" s="51" t="s">
        <v>31</v>
      </c>
      <c r="D7" s="53" t="s">
        <v>39</v>
      </c>
      <c r="E7" s="13">
        <v>354.2</v>
      </c>
      <c r="F7" s="1">
        <f t="shared" ref="F7:F17" si="1">B7*E7</f>
        <v>1062.5999999999999</v>
      </c>
      <c r="G7" s="2" t="s">
        <v>25</v>
      </c>
      <c r="H7" s="2"/>
      <c r="I7" s="3" t="e">
        <f t="shared" ref="I7:I17" si="2">(G7+H7)*B7</f>
        <v>#VALUE!</v>
      </c>
    </row>
    <row r="8" spans="1:10" s="4" customFormat="1" ht="15" customHeight="1" x14ac:dyDescent="0.25">
      <c r="A8" s="12" t="s">
        <v>3</v>
      </c>
      <c r="B8" s="52">
        <v>30</v>
      </c>
      <c r="C8" s="51" t="s">
        <v>37</v>
      </c>
      <c r="D8" s="53" t="s">
        <v>40</v>
      </c>
      <c r="E8" s="13">
        <v>127</v>
      </c>
      <c r="F8" s="1">
        <f t="shared" si="1"/>
        <v>3810</v>
      </c>
      <c r="G8" s="2" t="s">
        <v>25</v>
      </c>
      <c r="H8" s="2"/>
      <c r="I8" s="3" t="e">
        <f t="shared" si="2"/>
        <v>#VALUE!</v>
      </c>
    </row>
    <row r="9" spans="1:10" s="4" customFormat="1" ht="15" customHeight="1" x14ac:dyDescent="0.25">
      <c r="A9" s="12" t="s">
        <v>4</v>
      </c>
      <c r="B9" s="51">
        <v>20</v>
      </c>
      <c r="C9" s="51" t="s">
        <v>31</v>
      </c>
      <c r="D9" s="53" t="s">
        <v>41</v>
      </c>
      <c r="E9" s="13">
        <v>71.59</v>
      </c>
      <c r="F9" s="1">
        <f t="shared" si="1"/>
        <v>1431.8000000000002</v>
      </c>
      <c r="G9" s="2" t="s">
        <v>25</v>
      </c>
      <c r="H9" s="2"/>
      <c r="I9" s="3" t="e">
        <f t="shared" si="2"/>
        <v>#VALUE!</v>
      </c>
    </row>
    <row r="10" spans="1:10" s="4" customFormat="1" ht="15" customHeight="1" x14ac:dyDescent="0.25">
      <c r="A10" s="12" t="s">
        <v>5</v>
      </c>
      <c r="B10" s="51">
        <v>10</v>
      </c>
      <c r="C10" s="51" t="s">
        <v>31</v>
      </c>
      <c r="D10" s="53" t="s">
        <v>42</v>
      </c>
      <c r="E10" s="13">
        <v>58.39</v>
      </c>
      <c r="F10" s="1">
        <f t="shared" si="1"/>
        <v>583.9</v>
      </c>
      <c r="G10" s="2" t="s">
        <v>25</v>
      </c>
      <c r="H10" s="2"/>
      <c r="I10" s="3" t="e">
        <f t="shared" si="2"/>
        <v>#VALUE!</v>
      </c>
    </row>
    <row r="11" spans="1:10" s="4" customFormat="1" ht="15" customHeight="1" x14ac:dyDescent="0.25">
      <c r="A11" s="12" t="s">
        <v>6</v>
      </c>
      <c r="B11" s="51">
        <v>10</v>
      </c>
      <c r="C11" s="51" t="s">
        <v>31</v>
      </c>
      <c r="D11" s="54" t="s">
        <v>43</v>
      </c>
      <c r="E11" s="13">
        <v>62.01</v>
      </c>
      <c r="F11" s="1">
        <f t="shared" si="1"/>
        <v>620.1</v>
      </c>
      <c r="G11" s="2" t="s">
        <v>25</v>
      </c>
      <c r="H11" s="2"/>
      <c r="I11" s="3" t="e">
        <f t="shared" si="2"/>
        <v>#VALUE!</v>
      </c>
    </row>
    <row r="12" spans="1:10" s="4" customFormat="1" x14ac:dyDescent="0.25">
      <c r="A12" s="12" t="s">
        <v>7</v>
      </c>
      <c r="B12" s="51">
        <v>2</v>
      </c>
      <c r="C12" s="51" t="s">
        <v>31</v>
      </c>
      <c r="D12" s="53" t="s">
        <v>44</v>
      </c>
      <c r="E12" s="13">
        <v>4943.8500000000004</v>
      </c>
      <c r="F12" s="1">
        <f t="shared" si="1"/>
        <v>9887.7000000000007</v>
      </c>
      <c r="G12" s="2" t="s">
        <v>25</v>
      </c>
      <c r="H12" s="2"/>
      <c r="I12" s="3" t="e">
        <f t="shared" si="2"/>
        <v>#VALUE!</v>
      </c>
    </row>
    <row r="13" spans="1:10" s="4" customFormat="1" ht="15" customHeight="1" x14ac:dyDescent="0.25">
      <c r="A13" s="12" t="s">
        <v>8</v>
      </c>
      <c r="B13" s="51">
        <v>2</v>
      </c>
      <c r="C13" s="51" t="s">
        <v>31</v>
      </c>
      <c r="D13" s="53" t="s">
        <v>45</v>
      </c>
      <c r="E13" s="13">
        <v>49.31</v>
      </c>
      <c r="F13" s="1">
        <f t="shared" si="1"/>
        <v>98.62</v>
      </c>
      <c r="G13" s="2" t="s">
        <v>25</v>
      </c>
      <c r="H13" s="2"/>
      <c r="I13" s="3" t="e">
        <f t="shared" si="2"/>
        <v>#VALUE!</v>
      </c>
    </row>
    <row r="14" spans="1:10" s="4" customFormat="1" ht="15" customHeight="1" x14ac:dyDescent="0.25">
      <c r="A14" s="12" t="s">
        <v>9</v>
      </c>
      <c r="B14" s="51">
        <v>40</v>
      </c>
      <c r="C14" s="51" t="s">
        <v>37</v>
      </c>
      <c r="D14" s="53" t="s">
        <v>46</v>
      </c>
      <c r="E14" s="13"/>
      <c r="F14" s="1"/>
      <c r="G14" s="2" t="s">
        <v>25</v>
      </c>
      <c r="H14" s="2"/>
      <c r="I14" s="3"/>
    </row>
    <row r="15" spans="1:10" s="4" customFormat="1" ht="15" customHeight="1" x14ac:dyDescent="0.25">
      <c r="A15" s="12" t="s">
        <v>10</v>
      </c>
      <c r="B15" s="51">
        <v>5</v>
      </c>
      <c r="C15" s="51" t="s">
        <v>31</v>
      </c>
      <c r="D15" s="53" t="s">
        <v>47</v>
      </c>
      <c r="E15" s="13"/>
      <c r="F15" s="1"/>
      <c r="G15" s="2" t="s">
        <v>25</v>
      </c>
      <c r="H15" s="2"/>
      <c r="I15" s="3"/>
    </row>
    <row r="16" spans="1:10" s="4" customFormat="1" ht="15" customHeight="1" x14ac:dyDescent="0.25">
      <c r="A16" s="12" t="s">
        <v>32</v>
      </c>
      <c r="B16" s="51">
        <v>10</v>
      </c>
      <c r="C16" s="51" t="s">
        <v>31</v>
      </c>
      <c r="D16" s="53" t="s">
        <v>48</v>
      </c>
      <c r="E16" s="13"/>
      <c r="F16" s="1"/>
      <c r="G16" s="2" t="s">
        <v>25</v>
      </c>
      <c r="H16" s="2"/>
      <c r="I16" s="3"/>
    </row>
    <row r="17" spans="1:9" s="4" customFormat="1" ht="15" customHeight="1" x14ac:dyDescent="0.25">
      <c r="A17" s="12" t="s">
        <v>33</v>
      </c>
      <c r="B17" s="51">
        <v>200</v>
      </c>
      <c r="C17" s="51" t="s">
        <v>31</v>
      </c>
      <c r="D17" s="53" t="s">
        <v>49</v>
      </c>
      <c r="E17" s="13">
        <v>108.92</v>
      </c>
      <c r="F17" s="1">
        <f t="shared" si="1"/>
        <v>21784</v>
      </c>
      <c r="G17" s="2" t="s">
        <v>25</v>
      </c>
      <c r="H17" s="2"/>
      <c r="I17" s="3" t="e">
        <f t="shared" si="2"/>
        <v>#VALUE!</v>
      </c>
    </row>
    <row r="18" spans="1:9" s="4" customFormat="1" ht="15" customHeight="1" thickBot="1" x14ac:dyDescent="0.3">
      <c r="A18" s="9"/>
      <c r="B18" s="14"/>
      <c r="C18" s="48" t="s">
        <v>30</v>
      </c>
      <c r="D18" s="49"/>
      <c r="E18" s="42">
        <f>SUM(F6:F17)</f>
        <v>50638.720000000001</v>
      </c>
      <c r="F18" s="43"/>
      <c r="G18" s="10"/>
      <c r="H18" s="44" t="e">
        <f>SUM(I6:I17)</f>
        <v>#VALUE!</v>
      </c>
      <c r="I18" s="45" t="e">
        <f>SUM(I5:I17)</f>
        <v>#VALUE!</v>
      </c>
    </row>
    <row r="19" spans="1:9" s="15" customFormat="1" ht="18" customHeight="1" thickBot="1" x14ac:dyDescent="0.35">
      <c r="A19" s="23"/>
      <c r="B19" s="24"/>
      <c r="C19" s="24"/>
      <c r="D19" s="25" t="s">
        <v>21</v>
      </c>
      <c r="E19" s="46" t="e">
        <f>#REF!+E18</f>
        <v>#REF!</v>
      </c>
      <c r="F19" s="47"/>
      <c r="G19" s="25"/>
      <c r="H19" s="46" t="e">
        <f>#REF!+H18</f>
        <v>#REF!</v>
      </c>
      <c r="I19" s="47"/>
    </row>
    <row r="20" spans="1:9" s="4" customFormat="1" ht="15" customHeight="1" x14ac:dyDescent="0.25">
      <c r="A20" s="16" t="s">
        <v>28</v>
      </c>
      <c r="B20" s="17"/>
      <c r="C20" s="16"/>
      <c r="D20" s="18"/>
      <c r="E20" s="19"/>
      <c r="F20" s="19"/>
      <c r="G20" s="19"/>
      <c r="H20" s="19"/>
    </row>
    <row r="21" spans="1:9" s="4" customFormat="1" ht="15" customHeight="1" x14ac:dyDescent="0.25">
      <c r="A21" s="18" t="s">
        <v>17</v>
      </c>
      <c r="B21" s="36" t="s">
        <v>23</v>
      </c>
      <c r="C21" s="36"/>
      <c r="D21" s="36"/>
      <c r="F21" s="20"/>
      <c r="G21" s="16" t="s">
        <v>15</v>
      </c>
    </row>
    <row r="22" spans="1:9" s="4" customFormat="1" ht="15" customHeight="1" x14ac:dyDescent="0.25">
      <c r="A22" s="19" t="s">
        <v>27</v>
      </c>
      <c r="B22" s="17"/>
      <c r="C22" s="16"/>
      <c r="F22" s="19"/>
      <c r="H22" s="19"/>
    </row>
    <row r="23" spans="1:9" s="4" customFormat="1" ht="15" customHeight="1" x14ac:dyDescent="0.25">
      <c r="A23" s="19"/>
      <c r="B23" s="17"/>
      <c r="C23" s="16"/>
      <c r="F23" s="19"/>
      <c r="H23" s="19"/>
    </row>
    <row r="24" spans="1:9" s="4" customFormat="1" ht="15" customHeight="1" x14ac:dyDescent="0.25">
      <c r="A24" s="19"/>
      <c r="B24" s="17"/>
      <c r="C24" s="16"/>
      <c r="F24" s="19"/>
      <c r="H24" s="19"/>
    </row>
    <row r="25" spans="1:9" s="4" customFormat="1" ht="15" customHeight="1" x14ac:dyDescent="0.25">
      <c r="A25" s="19"/>
      <c r="B25" s="17"/>
      <c r="C25" s="16"/>
      <c r="F25" s="19"/>
      <c r="H25" s="19"/>
    </row>
    <row r="26" spans="1:9" s="4" customFormat="1" ht="15" customHeight="1" x14ac:dyDescent="0.25">
      <c r="A26" s="19"/>
      <c r="B26" s="17"/>
      <c r="C26" s="16"/>
      <c r="F26" s="19"/>
      <c r="H26" s="19"/>
    </row>
    <row r="27" spans="1:9" s="4" customFormat="1" ht="15" customHeight="1" x14ac:dyDescent="0.25">
      <c r="A27" s="17"/>
      <c r="B27" s="17"/>
      <c r="C27" s="16"/>
      <c r="D27" s="37" t="s">
        <v>22</v>
      </c>
      <c r="E27" s="37"/>
      <c r="F27" s="37"/>
      <c r="G27" s="37"/>
      <c r="H27" s="19"/>
    </row>
    <row r="28" spans="1:9" s="4" customFormat="1" ht="15" customHeight="1" x14ac:dyDescent="0.25">
      <c r="A28" s="17"/>
      <c r="B28" s="17"/>
      <c r="C28" s="16"/>
      <c r="D28" s="36" t="s">
        <v>24</v>
      </c>
      <c r="E28" s="36"/>
      <c r="F28" s="36"/>
      <c r="G28" s="36"/>
      <c r="H28" s="19"/>
    </row>
    <row r="29" spans="1:9" s="4" customFormat="1" ht="15" customHeight="1" x14ac:dyDescent="0.25">
      <c r="A29" s="16"/>
      <c r="D29" s="36" t="s">
        <v>26</v>
      </c>
      <c r="E29" s="36"/>
      <c r="F29" s="36"/>
      <c r="G29" s="36"/>
    </row>
    <row r="30" spans="1:9" s="4" customFormat="1" x14ac:dyDescent="0.25">
      <c r="A30" s="21"/>
    </row>
    <row r="31" spans="1:9" s="4" customFormat="1" x14ac:dyDescent="0.25">
      <c r="A31" s="21"/>
    </row>
    <row r="32" spans="1:9" s="4" customFormat="1" x14ac:dyDescent="0.25">
      <c r="A32" s="21"/>
    </row>
    <row r="33" spans="1:1" s="4" customFormat="1" x14ac:dyDescent="0.25">
      <c r="A33" s="21"/>
    </row>
    <row r="34" spans="1:1" s="4" customFormat="1" x14ac:dyDescent="0.25">
      <c r="A34" s="21"/>
    </row>
    <row r="35" spans="1:1" s="4" customFormat="1" x14ac:dyDescent="0.25">
      <c r="A35" s="21"/>
    </row>
    <row r="36" spans="1:1" s="4" customFormat="1" x14ac:dyDescent="0.25">
      <c r="A36" s="21"/>
    </row>
    <row r="37" spans="1:1" s="4" customFormat="1" x14ac:dyDescent="0.25">
      <c r="A37" s="21"/>
    </row>
    <row r="38" spans="1:1" s="4" customFormat="1" x14ac:dyDescent="0.25">
      <c r="A38" s="21"/>
    </row>
    <row r="39" spans="1:1" s="4" customFormat="1" x14ac:dyDescent="0.25">
      <c r="A39" s="21"/>
    </row>
    <row r="40" spans="1:1" s="4" customFormat="1" x14ac:dyDescent="0.25">
      <c r="A40" s="21"/>
    </row>
    <row r="41" spans="1:1" s="4" customFormat="1" x14ac:dyDescent="0.25">
      <c r="A41" s="21"/>
    </row>
    <row r="42" spans="1:1" s="4" customFormat="1" x14ac:dyDescent="0.25">
      <c r="A42" s="21"/>
    </row>
    <row r="43" spans="1:1" s="4" customFormat="1" x14ac:dyDescent="0.25">
      <c r="A43" s="21"/>
    </row>
    <row r="44" spans="1:1" s="4" customFormat="1" x14ac:dyDescent="0.25">
      <c r="A44" s="21"/>
    </row>
    <row r="45" spans="1:1" s="4" customFormat="1" x14ac:dyDescent="0.25">
      <c r="A45" s="21"/>
    </row>
    <row r="46" spans="1:1" s="4" customFormat="1" x14ac:dyDescent="0.25">
      <c r="A46" s="21"/>
    </row>
    <row r="47" spans="1:1" s="4" customFormat="1" x14ac:dyDescent="0.25">
      <c r="A47" s="21"/>
    </row>
    <row r="48" spans="1:1" s="4" customFormat="1" x14ac:dyDescent="0.25">
      <c r="A48" s="21"/>
    </row>
    <row r="49" spans="1:1" s="4" customFormat="1" x14ac:dyDescent="0.25">
      <c r="A49" s="21"/>
    </row>
    <row r="50" spans="1:1" s="4" customFormat="1" x14ac:dyDescent="0.25">
      <c r="A50" s="21"/>
    </row>
    <row r="51" spans="1:1" s="4" customFormat="1" x14ac:dyDescent="0.25">
      <c r="A51" s="21"/>
    </row>
    <row r="52" spans="1:1" s="4" customFormat="1" x14ac:dyDescent="0.25">
      <c r="A52" s="21"/>
    </row>
    <row r="53" spans="1:1" s="4" customFormat="1" x14ac:dyDescent="0.25">
      <c r="A53" s="21"/>
    </row>
    <row r="54" spans="1:1" s="4" customFormat="1" x14ac:dyDescent="0.25">
      <c r="A54" s="21"/>
    </row>
    <row r="55" spans="1:1" s="4" customFormat="1" x14ac:dyDescent="0.25">
      <c r="A55" s="21"/>
    </row>
    <row r="56" spans="1:1" s="4" customFormat="1" x14ac:dyDescent="0.25">
      <c r="A56" s="21"/>
    </row>
    <row r="57" spans="1:1" s="4" customFormat="1" x14ac:dyDescent="0.25">
      <c r="A57" s="21"/>
    </row>
    <row r="58" spans="1:1" s="4" customFormat="1" x14ac:dyDescent="0.25">
      <c r="A58" s="21"/>
    </row>
    <row r="59" spans="1:1" s="4" customFormat="1" x14ac:dyDescent="0.25">
      <c r="A59" s="21"/>
    </row>
    <row r="60" spans="1:1" s="4" customFormat="1" x14ac:dyDescent="0.25">
      <c r="A60" s="21"/>
    </row>
    <row r="61" spans="1:1" s="4" customFormat="1" x14ac:dyDescent="0.25">
      <c r="A61" s="21"/>
    </row>
    <row r="62" spans="1:1" s="4" customFormat="1" x14ac:dyDescent="0.25">
      <c r="A62" s="21"/>
    </row>
    <row r="63" spans="1:1" s="4" customFormat="1" x14ac:dyDescent="0.25">
      <c r="A63" s="21"/>
    </row>
    <row r="64" spans="1:1" s="4" customFormat="1" x14ac:dyDescent="0.25">
      <c r="A64" s="21"/>
    </row>
    <row r="65" spans="1:1" s="4" customFormat="1" x14ac:dyDescent="0.25">
      <c r="A65" s="21"/>
    </row>
    <row r="66" spans="1:1" s="4" customFormat="1" x14ac:dyDescent="0.25">
      <c r="A66" s="21"/>
    </row>
    <row r="67" spans="1:1" s="4" customFormat="1" x14ac:dyDescent="0.25">
      <c r="A67" s="21"/>
    </row>
    <row r="68" spans="1:1" s="4" customFormat="1" x14ac:dyDescent="0.25">
      <c r="A68" s="21"/>
    </row>
    <row r="69" spans="1:1" s="4" customFormat="1" x14ac:dyDescent="0.25">
      <c r="A69" s="21"/>
    </row>
    <row r="70" spans="1:1" s="4" customFormat="1" x14ac:dyDescent="0.25">
      <c r="A70" s="21"/>
    </row>
    <row r="71" spans="1:1" s="4" customFormat="1" x14ac:dyDescent="0.25">
      <c r="A71" s="21"/>
    </row>
    <row r="72" spans="1:1" s="4" customFormat="1" x14ac:dyDescent="0.25">
      <c r="A72" s="21"/>
    </row>
    <row r="73" spans="1:1" s="4" customFormat="1" x14ac:dyDescent="0.25">
      <c r="A73" s="21"/>
    </row>
    <row r="74" spans="1:1" s="4" customFormat="1" x14ac:dyDescent="0.25">
      <c r="A74" s="21"/>
    </row>
    <row r="75" spans="1:1" s="4" customFormat="1" x14ac:dyDescent="0.25">
      <c r="A75" s="21"/>
    </row>
    <row r="76" spans="1:1" s="4" customFormat="1" x14ac:dyDescent="0.25">
      <c r="A76" s="21"/>
    </row>
    <row r="77" spans="1:1" s="4" customFormat="1" x14ac:dyDescent="0.25">
      <c r="A77" s="21"/>
    </row>
    <row r="78" spans="1:1" s="4" customFormat="1" x14ac:dyDescent="0.25">
      <c r="A78" s="21"/>
    </row>
    <row r="79" spans="1:1" s="4" customFormat="1" x14ac:dyDescent="0.25">
      <c r="A79" s="21"/>
    </row>
    <row r="80" spans="1:1" s="4" customFormat="1" x14ac:dyDescent="0.25">
      <c r="A80" s="21"/>
    </row>
    <row r="81" spans="1:1" s="4" customFormat="1" x14ac:dyDescent="0.25">
      <c r="A81" s="21"/>
    </row>
    <row r="82" spans="1:1" s="4" customFormat="1" x14ac:dyDescent="0.25">
      <c r="A82" s="21"/>
    </row>
    <row r="83" spans="1:1" s="4" customFormat="1" x14ac:dyDescent="0.25">
      <c r="A83" s="21"/>
    </row>
    <row r="84" spans="1:1" s="4" customFormat="1" x14ac:dyDescent="0.25">
      <c r="A84" s="21"/>
    </row>
    <row r="85" spans="1:1" s="4" customFormat="1" x14ac:dyDescent="0.25">
      <c r="A85" s="21"/>
    </row>
    <row r="86" spans="1:1" s="4" customFormat="1" x14ac:dyDescent="0.25">
      <c r="A86" s="21"/>
    </row>
    <row r="87" spans="1:1" s="4" customFormat="1" x14ac:dyDescent="0.25">
      <c r="A87" s="21"/>
    </row>
    <row r="88" spans="1:1" s="4" customFormat="1" x14ac:dyDescent="0.25">
      <c r="A88" s="21"/>
    </row>
    <row r="89" spans="1:1" s="4" customFormat="1" x14ac:dyDescent="0.25">
      <c r="A89" s="21"/>
    </row>
    <row r="90" spans="1:1" s="4" customFormat="1" x14ac:dyDescent="0.25">
      <c r="A90" s="21"/>
    </row>
    <row r="91" spans="1:1" s="4" customFormat="1" x14ac:dyDescent="0.25">
      <c r="A91" s="21"/>
    </row>
    <row r="92" spans="1:1" s="4" customFormat="1" x14ac:dyDescent="0.25">
      <c r="A92" s="21"/>
    </row>
    <row r="93" spans="1:1" s="4" customFormat="1" x14ac:dyDescent="0.25">
      <c r="A93" s="21"/>
    </row>
    <row r="94" spans="1:1" s="4" customFormat="1" x14ac:dyDescent="0.25">
      <c r="A94" s="21"/>
    </row>
    <row r="95" spans="1:1" s="4" customFormat="1" x14ac:dyDescent="0.25">
      <c r="A95" s="21"/>
    </row>
    <row r="96" spans="1:1" s="4" customFormat="1" x14ac:dyDescent="0.25">
      <c r="A96" s="21"/>
    </row>
    <row r="97" spans="1:1" s="4" customFormat="1" x14ac:dyDescent="0.25">
      <c r="A97" s="21"/>
    </row>
    <row r="98" spans="1:1" s="4" customFormat="1" x14ac:dyDescent="0.25">
      <c r="A98" s="21"/>
    </row>
    <row r="99" spans="1:1" s="4" customFormat="1" x14ac:dyDescent="0.25">
      <c r="A99" s="21"/>
    </row>
    <row r="100" spans="1:1" s="4" customFormat="1" x14ac:dyDescent="0.25">
      <c r="A100" s="21"/>
    </row>
    <row r="101" spans="1:1" s="4" customFormat="1" x14ac:dyDescent="0.25">
      <c r="A101" s="21"/>
    </row>
    <row r="102" spans="1:1" s="4" customFormat="1" x14ac:dyDescent="0.25">
      <c r="A102" s="21"/>
    </row>
    <row r="103" spans="1:1" s="4" customFormat="1" x14ac:dyDescent="0.25">
      <c r="A103" s="21"/>
    </row>
    <row r="104" spans="1:1" s="4" customFormat="1" x14ac:dyDescent="0.25">
      <c r="A104" s="21"/>
    </row>
    <row r="105" spans="1:1" s="4" customFormat="1" x14ac:dyDescent="0.25">
      <c r="A105" s="21"/>
    </row>
    <row r="106" spans="1:1" s="4" customFormat="1" x14ac:dyDescent="0.25">
      <c r="A106" s="21"/>
    </row>
    <row r="107" spans="1:1" s="4" customFormat="1" x14ac:dyDescent="0.25">
      <c r="A107" s="21"/>
    </row>
    <row r="108" spans="1:1" s="4" customFormat="1" x14ac:dyDescent="0.25">
      <c r="A108" s="21"/>
    </row>
    <row r="109" spans="1:1" s="4" customFormat="1" x14ac:dyDescent="0.25">
      <c r="A109" s="21"/>
    </row>
    <row r="110" spans="1:1" s="4" customFormat="1" x14ac:dyDescent="0.25">
      <c r="A110" s="21"/>
    </row>
    <row r="111" spans="1:1" s="4" customFormat="1" x14ac:dyDescent="0.25">
      <c r="A111" s="21"/>
    </row>
    <row r="112" spans="1:1" s="4" customFormat="1" x14ac:dyDescent="0.25">
      <c r="A112" s="21"/>
    </row>
    <row r="113" spans="1:1" s="4" customFormat="1" x14ac:dyDescent="0.25">
      <c r="A113" s="21"/>
    </row>
    <row r="114" spans="1:1" s="4" customFormat="1" x14ac:dyDescent="0.25">
      <c r="A114" s="21"/>
    </row>
    <row r="115" spans="1:1" s="4" customFormat="1" x14ac:dyDescent="0.25">
      <c r="A115" s="21"/>
    </row>
    <row r="116" spans="1:1" s="4" customFormat="1" x14ac:dyDescent="0.25">
      <c r="A116" s="21"/>
    </row>
    <row r="117" spans="1:1" s="4" customFormat="1" x14ac:dyDescent="0.25">
      <c r="A117" s="21"/>
    </row>
    <row r="118" spans="1:1" s="4" customFormat="1" x14ac:dyDescent="0.25">
      <c r="A118" s="21"/>
    </row>
    <row r="119" spans="1:1" s="4" customFormat="1" x14ac:dyDescent="0.25">
      <c r="A119" s="21"/>
    </row>
    <row r="120" spans="1:1" s="4" customFormat="1" x14ac:dyDescent="0.25">
      <c r="A120" s="21"/>
    </row>
    <row r="121" spans="1:1" s="4" customFormat="1" x14ac:dyDescent="0.25">
      <c r="A121" s="21"/>
    </row>
    <row r="122" spans="1:1" s="4" customFormat="1" x14ac:dyDescent="0.25">
      <c r="A122" s="21"/>
    </row>
    <row r="123" spans="1:1" s="4" customFormat="1" x14ac:dyDescent="0.25">
      <c r="A123" s="21"/>
    </row>
    <row r="124" spans="1:1" s="4" customFormat="1" x14ac:dyDescent="0.25">
      <c r="A124" s="21"/>
    </row>
    <row r="125" spans="1:1" s="4" customFormat="1" x14ac:dyDescent="0.25">
      <c r="A125" s="21"/>
    </row>
    <row r="126" spans="1:1" s="4" customFormat="1" x14ac:dyDescent="0.25">
      <c r="A126" s="21"/>
    </row>
    <row r="127" spans="1:1" s="4" customFormat="1" x14ac:dyDescent="0.25">
      <c r="A127" s="21"/>
    </row>
    <row r="128" spans="1:1" s="4" customFormat="1" x14ac:dyDescent="0.25">
      <c r="A128" s="21"/>
    </row>
    <row r="129" spans="1:1" s="4" customFormat="1" x14ac:dyDescent="0.25">
      <c r="A129" s="21"/>
    </row>
    <row r="130" spans="1:1" s="4" customFormat="1" x14ac:dyDescent="0.25">
      <c r="A130" s="21"/>
    </row>
    <row r="131" spans="1:1" s="4" customFormat="1" x14ac:dyDescent="0.25">
      <c r="A131" s="21"/>
    </row>
    <row r="132" spans="1:1" s="4" customFormat="1" x14ac:dyDescent="0.25">
      <c r="A132" s="21"/>
    </row>
    <row r="133" spans="1:1" s="4" customFormat="1" x14ac:dyDescent="0.25">
      <c r="A133" s="21"/>
    </row>
    <row r="134" spans="1:1" x14ac:dyDescent="0.25">
      <c r="A134" s="22"/>
    </row>
    <row r="135" spans="1:1" x14ac:dyDescent="0.25">
      <c r="A135" s="22"/>
    </row>
    <row r="136" spans="1:1" x14ac:dyDescent="0.25">
      <c r="A136" s="22"/>
    </row>
    <row r="137" spans="1:1" x14ac:dyDescent="0.25">
      <c r="A137" s="22"/>
    </row>
    <row r="138" spans="1:1" x14ac:dyDescent="0.25">
      <c r="A138" s="22"/>
    </row>
    <row r="139" spans="1:1" x14ac:dyDescent="0.25">
      <c r="A139" s="22"/>
    </row>
    <row r="140" spans="1:1" x14ac:dyDescent="0.25">
      <c r="A140" s="22"/>
    </row>
    <row r="141" spans="1:1" x14ac:dyDescent="0.25">
      <c r="A141" s="22"/>
    </row>
    <row r="142" spans="1:1" x14ac:dyDescent="0.25">
      <c r="A142" s="22"/>
    </row>
    <row r="143" spans="1:1" x14ac:dyDescent="0.25">
      <c r="A143" s="22"/>
    </row>
    <row r="144" spans="1:1" x14ac:dyDescent="0.25">
      <c r="A144" s="22"/>
    </row>
    <row r="145" spans="1:1" x14ac:dyDescent="0.25">
      <c r="A145" s="22"/>
    </row>
    <row r="146" spans="1:1" x14ac:dyDescent="0.25">
      <c r="A146" s="22"/>
    </row>
    <row r="147" spans="1:1" x14ac:dyDescent="0.25">
      <c r="A147" s="22"/>
    </row>
    <row r="148" spans="1:1" x14ac:dyDescent="0.25">
      <c r="A148" s="22"/>
    </row>
    <row r="149" spans="1:1" x14ac:dyDescent="0.25">
      <c r="A149" s="22"/>
    </row>
    <row r="150" spans="1:1" x14ac:dyDescent="0.25">
      <c r="A150" s="22"/>
    </row>
    <row r="151" spans="1:1" x14ac:dyDescent="0.25">
      <c r="A151" s="22"/>
    </row>
    <row r="152" spans="1:1" x14ac:dyDescent="0.25">
      <c r="A152" s="22"/>
    </row>
    <row r="153" spans="1:1" x14ac:dyDescent="0.25">
      <c r="A153" s="22"/>
    </row>
    <row r="154" spans="1:1" x14ac:dyDescent="0.25">
      <c r="A154" s="22"/>
    </row>
    <row r="155" spans="1:1" x14ac:dyDescent="0.25">
      <c r="A155" s="22"/>
    </row>
    <row r="156" spans="1:1" x14ac:dyDescent="0.25">
      <c r="A156" s="22"/>
    </row>
    <row r="157" spans="1:1" x14ac:dyDescent="0.25">
      <c r="A157" s="22"/>
    </row>
    <row r="158" spans="1:1" x14ac:dyDescent="0.25">
      <c r="A158" s="22"/>
    </row>
    <row r="159" spans="1:1" x14ac:dyDescent="0.25">
      <c r="A159" s="22"/>
    </row>
    <row r="160" spans="1:1" x14ac:dyDescent="0.25">
      <c r="A160" s="22"/>
    </row>
    <row r="161" spans="1:1" x14ac:dyDescent="0.25">
      <c r="A161" s="22"/>
    </row>
    <row r="162" spans="1:1" x14ac:dyDescent="0.25">
      <c r="A162" s="22"/>
    </row>
    <row r="163" spans="1:1" x14ac:dyDescent="0.25">
      <c r="A163" s="22"/>
    </row>
    <row r="164" spans="1:1" x14ac:dyDescent="0.25">
      <c r="A164" s="22"/>
    </row>
    <row r="165" spans="1:1" x14ac:dyDescent="0.25">
      <c r="A165" s="22"/>
    </row>
    <row r="166" spans="1:1" x14ac:dyDescent="0.25">
      <c r="A166" s="22"/>
    </row>
    <row r="167" spans="1:1" x14ac:dyDescent="0.25">
      <c r="A167" s="22"/>
    </row>
    <row r="168" spans="1:1" x14ac:dyDescent="0.25">
      <c r="A168" s="22"/>
    </row>
    <row r="169" spans="1:1" x14ac:dyDescent="0.25">
      <c r="A169" s="22"/>
    </row>
    <row r="170" spans="1:1" x14ac:dyDescent="0.25">
      <c r="A170" s="22"/>
    </row>
    <row r="171" spans="1:1" x14ac:dyDescent="0.25">
      <c r="A171" s="22"/>
    </row>
    <row r="172" spans="1:1" x14ac:dyDescent="0.25">
      <c r="A172" s="22"/>
    </row>
    <row r="173" spans="1:1" x14ac:dyDescent="0.25">
      <c r="A173" s="22"/>
    </row>
    <row r="174" spans="1:1" x14ac:dyDescent="0.25">
      <c r="A174" s="22"/>
    </row>
    <row r="175" spans="1:1" x14ac:dyDescent="0.25">
      <c r="A175" s="22"/>
    </row>
    <row r="176" spans="1:1" x14ac:dyDescent="0.25">
      <c r="A176" s="22"/>
    </row>
    <row r="177" spans="1:1" x14ac:dyDescent="0.25">
      <c r="A177" s="22"/>
    </row>
    <row r="178" spans="1:1" x14ac:dyDescent="0.25">
      <c r="A178" s="22"/>
    </row>
    <row r="179" spans="1:1" x14ac:dyDescent="0.25">
      <c r="A179" s="22"/>
    </row>
    <row r="180" spans="1:1" x14ac:dyDescent="0.25">
      <c r="A180" s="22"/>
    </row>
    <row r="181" spans="1:1" x14ac:dyDescent="0.25">
      <c r="A181" s="22"/>
    </row>
    <row r="182" spans="1:1" x14ac:dyDescent="0.25">
      <c r="A182" s="22"/>
    </row>
    <row r="183" spans="1:1" x14ac:dyDescent="0.25">
      <c r="A183" s="22"/>
    </row>
    <row r="184" spans="1:1" x14ac:dyDescent="0.25">
      <c r="A184" s="22"/>
    </row>
    <row r="185" spans="1:1" x14ac:dyDescent="0.25">
      <c r="A185" s="22"/>
    </row>
    <row r="186" spans="1:1" x14ac:dyDescent="0.25">
      <c r="A186" s="22"/>
    </row>
    <row r="187" spans="1:1" x14ac:dyDescent="0.25">
      <c r="A187" s="22"/>
    </row>
    <row r="188" spans="1:1" x14ac:dyDescent="0.25">
      <c r="A188" s="22"/>
    </row>
    <row r="189" spans="1:1" x14ac:dyDescent="0.25">
      <c r="A189" s="22"/>
    </row>
    <row r="190" spans="1:1" x14ac:dyDescent="0.25">
      <c r="A190" s="22"/>
    </row>
    <row r="191" spans="1:1" x14ac:dyDescent="0.25">
      <c r="A191" s="22"/>
    </row>
    <row r="192" spans="1:1" x14ac:dyDescent="0.25">
      <c r="A192" s="22"/>
    </row>
    <row r="193" spans="1:1" x14ac:dyDescent="0.25">
      <c r="A193" s="22"/>
    </row>
    <row r="194" spans="1:1" x14ac:dyDescent="0.25">
      <c r="A194" s="22"/>
    </row>
    <row r="195" spans="1:1" x14ac:dyDescent="0.25">
      <c r="A195" s="22"/>
    </row>
    <row r="196" spans="1:1" x14ac:dyDescent="0.25">
      <c r="A196" s="22"/>
    </row>
    <row r="197" spans="1:1" x14ac:dyDescent="0.25">
      <c r="A197" s="22"/>
    </row>
    <row r="198" spans="1:1" x14ac:dyDescent="0.25">
      <c r="A198" s="22"/>
    </row>
    <row r="199" spans="1:1" x14ac:dyDescent="0.25">
      <c r="A199" s="22"/>
    </row>
    <row r="200" spans="1:1" x14ac:dyDescent="0.25">
      <c r="A200" s="22"/>
    </row>
    <row r="201" spans="1:1" x14ac:dyDescent="0.25">
      <c r="A201" s="22"/>
    </row>
    <row r="202" spans="1:1" x14ac:dyDescent="0.25">
      <c r="A202" s="22"/>
    </row>
    <row r="203" spans="1:1" x14ac:dyDescent="0.25">
      <c r="A203" s="22"/>
    </row>
    <row r="204" spans="1:1" x14ac:dyDescent="0.25">
      <c r="A204" s="22"/>
    </row>
    <row r="205" spans="1:1" x14ac:dyDescent="0.25">
      <c r="A205" s="22"/>
    </row>
    <row r="206" spans="1:1" x14ac:dyDescent="0.25">
      <c r="A206" s="22"/>
    </row>
    <row r="207" spans="1:1" x14ac:dyDescent="0.25">
      <c r="A207" s="22"/>
    </row>
    <row r="208" spans="1:1" x14ac:dyDescent="0.25">
      <c r="A208" s="22"/>
    </row>
    <row r="209" spans="1:1" x14ac:dyDescent="0.25">
      <c r="A209" s="22"/>
    </row>
  </sheetData>
  <mergeCells count="12">
    <mergeCell ref="D29:G29"/>
    <mergeCell ref="D28:G28"/>
    <mergeCell ref="D27:G27"/>
    <mergeCell ref="A1:I1"/>
    <mergeCell ref="A2:I2"/>
    <mergeCell ref="A3:I3"/>
    <mergeCell ref="H18:I18"/>
    <mergeCell ref="B21:D21"/>
    <mergeCell ref="H19:I19"/>
    <mergeCell ref="C18:D18"/>
    <mergeCell ref="E18:F18"/>
    <mergeCell ref="E19:F19"/>
  </mergeCells>
  <printOptions horizontalCentered="1"/>
  <pageMargins left="0.23622047244094491" right="0.23622047244094491" top="0.43307086614173229" bottom="0.43307086614173229" header="0" footer="0"/>
  <pageSetup paperSize="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obrázky</vt:lpstr>
      <vt:lpstr>tabulka!Oblast_tisku</vt:lpstr>
      <vt:lpstr>tabulka!Print_Titles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2019-08-12T09:14:54Z</dcterms:modified>
</cp:coreProperties>
</file>