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495" yWindow="65521" windowWidth="19320" windowHeight="14595" activeTab="0"/>
  </bookViews>
  <sheets>
    <sheet name="Text " sheetId="2" r:id="rId1"/>
  </sheets>
  <definedNames/>
  <calcPr calcId="162913"/>
</workbook>
</file>

<file path=xl/sharedStrings.xml><?xml version="1.0" encoding="utf-8"?>
<sst xmlns="http://schemas.openxmlformats.org/spreadsheetml/2006/main" count="43" uniqueCount="33">
  <si>
    <t>1.</t>
  </si>
  <si>
    <t>2.</t>
  </si>
  <si>
    <t>3.</t>
  </si>
  <si>
    <t>4.</t>
  </si>
  <si>
    <t>5.</t>
  </si>
  <si>
    <t>6.</t>
  </si>
  <si>
    <t>V</t>
  </si>
  <si>
    <t>Cena za jednotku bez DPH</t>
  </si>
  <si>
    <t>Celkem bez DPH</t>
  </si>
  <si>
    <t>Příloha č. 1 - Specifikace předmětu koupě / veřejné zakázky malého rozsahu</t>
  </si>
  <si>
    <t>Předpoklad za jednotku bez DPH</t>
  </si>
  <si>
    <t>Předpoklad celkem bez DPH</t>
  </si>
  <si>
    <t>Celková nabídková/kupní cena bez DPH:</t>
  </si>
  <si>
    <t>dle této specifikace.</t>
  </si>
  <si>
    <t>elektronický podpis oprávněné osoby (po převedení do PDF)</t>
  </si>
  <si>
    <t>Datum v elektronickém podpisu</t>
  </si>
  <si>
    <t>(doplní dodavatel)</t>
  </si>
  <si>
    <t>titul, jméno a příjmení, titul (doplní dodavatel)</t>
  </si>
  <si>
    <t>uchazeč - obchodní jméno (doplní dodavatel) nebo razítko:</t>
  </si>
  <si>
    <t>doplní dodavatel</t>
  </si>
  <si>
    <t xml:space="preserve">Dodavatel/prodávající prohlašuje, že všechna nabízená položky splňují všechny výše uvedené parametry </t>
  </si>
  <si>
    <t>Poř čís</t>
  </si>
  <si>
    <t>Mn</t>
  </si>
  <si>
    <t>MJ</t>
  </si>
  <si>
    <t>ks</t>
  </si>
  <si>
    <t>Lepidlo novodurové 130ml</t>
  </si>
  <si>
    <t>Tmel sanitární silikon bílý 315ml</t>
  </si>
  <si>
    <t>Sedačka WC typ 3550</t>
  </si>
  <si>
    <t>Napouštěcí ventil ALCA-PLAST A15-1/2 boční</t>
  </si>
  <si>
    <t>Páčka WC T-2450/IV MYJAVA</t>
  </si>
  <si>
    <t>Kryt splachovače ALCA-PLAST M70 barva bílá</t>
  </si>
  <si>
    <r>
      <t xml:space="preserve">s názvem </t>
    </r>
    <r>
      <rPr>
        <b/>
        <i/>
        <sz val="14"/>
        <color indexed="8"/>
        <rFont val="Calibri"/>
        <family val="2"/>
      </rPr>
      <t>Dodávka instalatérského materiálu 5/2019</t>
    </r>
  </si>
  <si>
    <t>Dodávka pro Ubytovací služby a Stravovací služby, převezme Stupková Jaroslava tel. 596996441, sklad údržby - místnost č. A1/16, Studentská 1770/1, Ostrava - Poruba, 700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</si>
</sst>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 applyProtection="1">
      <alignment horizontal="left"/>
      <protection/>
    </xf>
    <xf numFmtId="0" fontId="2" fillId="0" borderId="0" xfId="0" applyFont="1" applyFill="1" applyAlignment="1" applyProtection="1">
      <alignment vertical="center"/>
      <protection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164" fontId="8" fillId="0" borderId="2" xfId="0" applyNumberFormat="1" applyFont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 applyProtection="1">
      <alignment horizontal="center" vertical="center" wrapText="1"/>
      <protection/>
    </xf>
    <xf numFmtId="0" fontId="2" fillId="0" borderId="3" xfId="0" applyFont="1" applyFill="1" applyBorder="1" applyAlignment="1" applyProtection="1">
      <alignment horizontal="right" vertical="center"/>
      <protection/>
    </xf>
    <xf numFmtId="0" fontId="2" fillId="0" borderId="4" xfId="0" applyFont="1" applyFill="1" applyBorder="1" applyAlignment="1" applyProtection="1">
      <alignment horizontal="right" vertical="center"/>
      <protection/>
    </xf>
    <xf numFmtId="0" fontId="2" fillId="0" borderId="4" xfId="0" applyFont="1" applyFill="1" applyBorder="1" applyAlignment="1" applyProtection="1">
      <alignment horizontal="left" vertical="center"/>
      <protection/>
    </xf>
    <xf numFmtId="0" fontId="6" fillId="0" borderId="4" xfId="0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2" fontId="2" fillId="0" borderId="5" xfId="0" applyNumberFormat="1" applyFont="1" applyFill="1" applyBorder="1" applyAlignment="1" applyProtection="1">
      <alignment horizontal="right" vertical="center"/>
      <protection/>
    </xf>
    <xf numFmtId="0" fontId="12" fillId="0" borderId="6" xfId="0" applyFont="1" applyBorder="1" applyAlignment="1" applyProtection="1">
      <alignment horizontal="center" vertical="center" wrapText="1"/>
      <protection/>
    </xf>
    <xf numFmtId="0" fontId="11" fillId="0" borderId="2" xfId="0" applyFont="1" applyBorder="1" applyAlignment="1" applyProtection="1">
      <alignment horizontal="center" vertical="center" wrapText="1"/>
      <protection/>
    </xf>
    <xf numFmtId="164" fontId="4" fillId="3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vertical="center"/>
    </xf>
    <xf numFmtId="164" fontId="0" fillId="0" borderId="1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horizontal="right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  <protection/>
    </xf>
    <xf numFmtId="164" fontId="14" fillId="0" borderId="11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64" fontId="6" fillId="0" borderId="4" xfId="0" applyNumberFormat="1" applyFont="1" applyFill="1" applyBorder="1" applyAlignment="1" applyProtection="1">
      <alignment horizontal="right" vertical="center"/>
      <protection/>
    </xf>
    <xf numFmtId="164" fontId="6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left"/>
      <protection/>
    </xf>
    <xf numFmtId="164" fontId="4" fillId="0" borderId="14" xfId="0" applyNumberFormat="1" applyFont="1" applyFill="1" applyBorder="1" applyAlignment="1" applyProtection="1">
      <alignment horizontal="right" vertical="center"/>
      <protection/>
    </xf>
    <xf numFmtId="164" fontId="4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9" xfId="0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right" vertical="center" wrapText="1"/>
      <protection/>
    </xf>
    <xf numFmtId="164" fontId="4" fillId="0" borderId="16" xfId="0" applyNumberFormat="1" applyFont="1" applyFill="1" applyBorder="1" applyAlignment="1" applyProtection="1">
      <alignment horizontal="right" vertical="center"/>
      <protection/>
    </xf>
    <xf numFmtId="164" fontId="4" fillId="0" borderId="10" xfId="0" applyNumberFormat="1" applyFont="1" applyBorder="1" applyAlignment="1" applyProtection="1">
      <alignment horizontal="right" vertical="center"/>
      <protection/>
    </xf>
    <xf numFmtId="164" fontId="4" fillId="0" borderId="17" xfId="0" applyNumberFormat="1" applyFont="1" applyBorder="1" applyAlignment="1" applyProtection="1">
      <alignment horizontal="right" vertical="center"/>
      <protection/>
    </xf>
    <xf numFmtId="0" fontId="1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6" fillId="4" borderId="1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1372"/>
  <sheetViews>
    <sheetView tabSelected="1" workbookViewId="0" topLeftCell="A1">
      <selection activeCell="M21" sqref="M21"/>
    </sheetView>
  </sheetViews>
  <sheetFormatPr defaultColWidth="9.140625" defaultRowHeight="15"/>
  <cols>
    <col min="1" max="1" width="4.57421875" style="6" customWidth="1"/>
    <col min="2" max="2" width="4.00390625" style="6" customWidth="1"/>
    <col min="3" max="3" width="4.140625" style="7" customWidth="1"/>
    <col min="4" max="4" width="55.28125" style="2" customWidth="1"/>
    <col min="5" max="6" width="12.28125" style="8" hidden="1" customWidth="1"/>
    <col min="7" max="7" width="13.421875" style="8" customWidth="1"/>
    <col min="8" max="8" width="12.7109375" style="8" customWidth="1"/>
    <col min="9" max="16384" width="9.140625" style="2" customWidth="1"/>
  </cols>
  <sheetData>
    <row r="1" spans="1:8" s="4" customFormat="1" ht="18.75">
      <c r="A1" s="35" t="s">
        <v>9</v>
      </c>
      <c r="B1" s="35"/>
      <c r="C1" s="35"/>
      <c r="D1" s="35"/>
      <c r="E1" s="35"/>
      <c r="F1" s="35"/>
      <c r="G1" s="35"/>
      <c r="H1" s="35"/>
    </row>
    <row r="2" spans="1:8" s="4" customFormat="1" ht="19.5" thickBot="1">
      <c r="A2" s="36" t="s">
        <v>31</v>
      </c>
      <c r="B2" s="36"/>
      <c r="C2" s="36"/>
      <c r="D2" s="36"/>
      <c r="E2" s="36"/>
      <c r="F2" s="36"/>
      <c r="G2" s="36"/>
      <c r="H2" s="36"/>
    </row>
    <row r="3" spans="1:8" s="5" customFormat="1" ht="16.5" customHeight="1" thickBot="1">
      <c r="A3" s="40"/>
      <c r="B3" s="41"/>
      <c r="C3" s="41"/>
      <c r="D3" s="41"/>
      <c r="E3" s="38"/>
      <c r="F3" s="42"/>
      <c r="G3" s="38"/>
      <c r="H3" s="39"/>
    </row>
    <row r="4" spans="1:8" s="22" customFormat="1" ht="60" customHeight="1" thickBot="1">
      <c r="A4" s="19" t="s">
        <v>21</v>
      </c>
      <c r="B4" s="20" t="s">
        <v>22</v>
      </c>
      <c r="C4" s="20" t="s">
        <v>23</v>
      </c>
      <c r="D4" s="47" t="s">
        <v>32</v>
      </c>
      <c r="E4" s="9" t="s">
        <v>10</v>
      </c>
      <c r="F4" s="10" t="s">
        <v>11</v>
      </c>
      <c r="G4" s="11" t="s">
        <v>7</v>
      </c>
      <c r="H4" s="21" t="s">
        <v>8</v>
      </c>
    </row>
    <row r="5" spans="1:8" s="22" customFormat="1" ht="15" customHeight="1">
      <c r="A5" s="18" t="s">
        <v>0</v>
      </c>
      <c r="B5" s="45">
        <v>2</v>
      </c>
      <c r="C5" s="28" t="s">
        <v>24</v>
      </c>
      <c r="D5" s="46" t="s">
        <v>25</v>
      </c>
      <c r="E5" s="29">
        <v>0.88</v>
      </c>
      <c r="F5" s="23">
        <f aca="true" t="shared" si="0" ref="F5">B5*E5</f>
        <v>1.76</v>
      </c>
      <c r="G5" s="3" t="s">
        <v>19</v>
      </c>
      <c r="H5" s="24" t="e">
        <f aca="true" t="shared" si="1" ref="H5">B5*G5</f>
        <v>#VALUE!</v>
      </c>
    </row>
    <row r="6" spans="1:8" s="22" customFormat="1" ht="15.75">
      <c r="A6" s="18" t="s">
        <v>1</v>
      </c>
      <c r="B6" s="45">
        <v>24</v>
      </c>
      <c r="C6" s="28" t="s">
        <v>24</v>
      </c>
      <c r="D6" s="46" t="s">
        <v>26</v>
      </c>
      <c r="E6" s="29">
        <v>39.98</v>
      </c>
      <c r="F6" s="23">
        <f aca="true" t="shared" si="2" ref="F6:F8">B6*E6</f>
        <v>959.52</v>
      </c>
      <c r="G6" s="3" t="s">
        <v>19</v>
      </c>
      <c r="H6" s="24" t="e">
        <f aca="true" t="shared" si="3" ref="H6:H8">B6*G6</f>
        <v>#VALUE!</v>
      </c>
    </row>
    <row r="7" spans="1:8" s="22" customFormat="1" ht="15" customHeight="1">
      <c r="A7" s="18" t="s">
        <v>2</v>
      </c>
      <c r="B7" s="45">
        <v>15</v>
      </c>
      <c r="C7" s="28" t="s">
        <v>24</v>
      </c>
      <c r="D7" s="46" t="s">
        <v>27</v>
      </c>
      <c r="E7" s="29">
        <v>25.97</v>
      </c>
      <c r="F7" s="23">
        <f t="shared" si="2"/>
        <v>389.54999999999995</v>
      </c>
      <c r="G7" s="3" t="s">
        <v>19</v>
      </c>
      <c r="H7" s="24" t="e">
        <f t="shared" si="3"/>
        <v>#VALUE!</v>
      </c>
    </row>
    <row r="8" spans="1:8" s="22" customFormat="1" ht="15" customHeight="1">
      <c r="A8" s="18" t="s">
        <v>3</v>
      </c>
      <c r="B8" s="45">
        <v>15</v>
      </c>
      <c r="C8" s="28" t="s">
        <v>24</v>
      </c>
      <c r="D8" s="46" t="s">
        <v>28</v>
      </c>
      <c r="E8" s="29">
        <v>10.2</v>
      </c>
      <c r="F8" s="23">
        <f t="shared" si="2"/>
        <v>153</v>
      </c>
      <c r="G8" s="3" t="s">
        <v>19</v>
      </c>
      <c r="H8" s="24" t="e">
        <f t="shared" si="3"/>
        <v>#VALUE!</v>
      </c>
    </row>
    <row r="9" spans="1:8" s="22" customFormat="1" ht="15.75">
      <c r="A9" s="18" t="s">
        <v>4</v>
      </c>
      <c r="B9" s="45">
        <v>30</v>
      </c>
      <c r="C9" s="28" t="s">
        <v>24</v>
      </c>
      <c r="D9" s="46" t="s">
        <v>29</v>
      </c>
      <c r="E9" s="29">
        <v>26.88</v>
      </c>
      <c r="F9" s="23">
        <f aca="true" t="shared" si="4" ref="F9:F10">B9*E9</f>
        <v>806.4</v>
      </c>
      <c r="G9" s="3" t="s">
        <v>19</v>
      </c>
      <c r="H9" s="24" t="e">
        <f aca="true" t="shared" si="5" ref="H9:H10">B9*G9</f>
        <v>#VALUE!</v>
      </c>
    </row>
    <row r="10" spans="1:8" s="22" customFormat="1" ht="15" customHeight="1">
      <c r="A10" s="18" t="s">
        <v>5</v>
      </c>
      <c r="B10" s="45">
        <v>10</v>
      </c>
      <c r="C10" s="28" t="s">
        <v>24</v>
      </c>
      <c r="D10" s="46" t="s">
        <v>30</v>
      </c>
      <c r="E10" s="29">
        <v>312</v>
      </c>
      <c r="F10" s="23">
        <f t="shared" si="4"/>
        <v>3120</v>
      </c>
      <c r="G10" s="3" t="s">
        <v>19</v>
      </c>
      <c r="H10" s="24" t="e">
        <f t="shared" si="5"/>
        <v>#VALUE!</v>
      </c>
    </row>
    <row r="11" spans="1:8" s="22" customFormat="1" ht="15" customHeight="1" thickBot="1">
      <c r="A11" s="25"/>
      <c r="B11" s="26"/>
      <c r="C11" s="27"/>
      <c r="D11" s="30"/>
      <c r="E11" s="38">
        <f>SUM(F5:F10)</f>
        <v>5430.23</v>
      </c>
      <c r="F11" s="42"/>
      <c r="G11" s="43" t="e">
        <f>SUM(H5:H10)</f>
        <v>#VALUE!</v>
      </c>
      <c r="H11" s="44" t="e">
        <f>SUM(#REF!)</f>
        <v>#REF!</v>
      </c>
    </row>
    <row r="12" spans="1:8" ht="19.5" thickBot="1">
      <c r="A12" s="12"/>
      <c r="B12" s="13"/>
      <c r="C12" s="14"/>
      <c r="D12" s="15" t="s">
        <v>12</v>
      </c>
      <c r="E12" s="33">
        <f>E3+E11</f>
        <v>5430.23</v>
      </c>
      <c r="F12" s="34"/>
      <c r="G12" s="33" t="e">
        <f>G3+G11</f>
        <v>#VALUE!</v>
      </c>
      <c r="H12" s="34"/>
    </row>
    <row r="13" ht="15">
      <c r="A13" s="1" t="s">
        <v>20</v>
      </c>
    </row>
    <row r="14" ht="15">
      <c r="A14" s="7" t="s">
        <v>13</v>
      </c>
    </row>
    <row r="15" spans="1:7" ht="15">
      <c r="A15" s="16" t="s">
        <v>6</v>
      </c>
      <c r="B15" s="37" t="s">
        <v>16</v>
      </c>
      <c r="C15" s="37"/>
      <c r="D15" s="37"/>
      <c r="G15" s="17" t="s">
        <v>15</v>
      </c>
    </row>
    <row r="19" ht="15" customHeight="1"/>
    <row r="22" spans="4:8" ht="15">
      <c r="D22" s="32" t="s">
        <v>14</v>
      </c>
      <c r="E22" s="32"/>
      <c r="F22" s="32"/>
      <c r="G22" s="32"/>
      <c r="H22" s="32"/>
    </row>
    <row r="23" spans="4:8" ht="15">
      <c r="D23" s="31" t="s">
        <v>17</v>
      </c>
      <c r="E23" s="31"/>
      <c r="F23" s="31"/>
      <c r="G23" s="31"/>
      <c r="H23" s="31"/>
    </row>
    <row r="24" spans="4:8" ht="15">
      <c r="D24" s="31" t="s">
        <v>18</v>
      </c>
      <c r="E24" s="31"/>
      <c r="F24" s="31"/>
      <c r="G24" s="31"/>
      <c r="H24" s="31"/>
    </row>
    <row r="1041372" spans="1:8" ht="15">
      <c r="A1041372" s="2"/>
      <c r="B1041372" s="2"/>
      <c r="C1041372" s="2"/>
      <c r="E1041372" s="2"/>
      <c r="F1041372" s="8">
        <f>SUM(F1:F1041371)</f>
        <v>5430.23</v>
      </c>
      <c r="G1041372" s="2"/>
      <c r="H1041372" s="2"/>
    </row>
  </sheetData>
  <sheetProtection selectLockedCells="1"/>
  <mergeCells count="13">
    <mergeCell ref="D24:H24"/>
    <mergeCell ref="D22:H22"/>
    <mergeCell ref="E12:F12"/>
    <mergeCell ref="G12:H12"/>
    <mergeCell ref="A1:H1"/>
    <mergeCell ref="A2:H2"/>
    <mergeCell ref="B15:D15"/>
    <mergeCell ref="D23:H23"/>
    <mergeCell ref="G3:H3"/>
    <mergeCell ref="A3:D3"/>
    <mergeCell ref="E3:F3"/>
    <mergeCell ref="E11:F11"/>
    <mergeCell ref="G11:H11"/>
  </mergeCells>
  <printOptions horizontalCentered="1"/>
  <pageMargins left="0.2362204724409449" right="0.2362204724409449" top="0.4330708661417323" bottom="0.43307086614173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2019-08-12T07:44:04Z</dcterms:modified>
  <cp:category/>
  <cp:version/>
  <cp:contentType/>
  <cp:contentStatus/>
</cp:coreProperties>
</file>