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8_2025_SAP_1_Brezen/"/>
    </mc:Choice>
  </mc:AlternateContent>
  <xr:revisionPtr revIDLastSave="154" documentId="13_ncr:1_{706972B7-1D57-4175-A3D1-EFAB624FAEC1}" xr6:coauthVersionLast="47" xr6:coauthVersionMax="47" xr10:uidLastSave="{034B8EAD-2670-49DC-8F0A-BB69B060DADF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G16" i="1"/>
  <c r="G15" i="1"/>
  <c r="I15" i="1"/>
  <c r="I18" i="1" s="1"/>
  <c r="G17" i="1" l="1"/>
</calcChain>
</file>

<file path=xl/sharedStrings.xml><?xml version="1.0" encoding="utf-8"?>
<sst xmlns="http://schemas.openxmlformats.org/spreadsheetml/2006/main" count="50" uniqueCount="41">
  <si>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</si>
  <si>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</si>
  <si>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</si>
  <si>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</si>
  <si>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</si>
  <si>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</si>
  <si>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</si>
  <si>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</si>
  <si>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</si>
  <si>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</si>
  <si>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</si>
  <si>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</si>
  <si>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</si>
  <si>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</si>
  <si>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</si>
  <si>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</si>
  <si>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</si>
  <si>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</si>
  <si>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</si>
  <si>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</si>
  <si>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</si>
  <si>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</si>
  <si>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</si>
  <si>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</si>
  <si>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</si>
  <si>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</si>
  <si>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</si>
  <si>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</si>
  <si>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</si>
  <si>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</si>
  <si>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</si>
  <si>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708 00</t>
  </si>
  <si>
    <t>Ostrava-Poruba</t>
  </si>
  <si>
    <t>2172/15</t>
  </si>
  <si>
    <t>17. listopadu</t>
  </si>
  <si>
    <t>Rektorát</t>
  </si>
  <si>
    <t>Bc. Pavla Šimelová
pavla.simelova@vsb.cz
+420 596 993 323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</si>
  <si>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8/2025</t>
    </r>
  </si>
  <si>
    <t>DNS_TISK multi_ATYP</t>
  </si>
  <si>
    <t xml:space="preserve">Ing. Tereza Fittlová
tereza.fittlova@vsb.cz
+420 596 993 152 </t>
  </si>
  <si>
    <t>Fakulta strojní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</si>
</sst>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3" fontId="0" fillId="0" borderId="18" xfId="0" applyNumberForma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1" xfId="0" applyFont="1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36"/>
  <sheetViews>
    <sheetView tabSelected="1" topLeftCell="A4" zoomScale="80" zoomScaleNormal="80" workbookViewId="0">
      <selection activeCell="K17" sqref="K17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46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30" ht="18.5" x14ac:dyDescent="0.25">
      <c r="A10" s="47" t="s">
        <v>37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30" ht="24" customHeight="1" x14ac:dyDescent="0.25">
      <c r="A11" s="48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49" t="s">
        <v>1</v>
      </c>
      <c r="B13" s="51" t="s">
        <v>2</v>
      </c>
      <c r="C13" s="51" t="s">
        <v>3</v>
      </c>
      <c r="D13" s="55" t="s">
        <v>4</v>
      </c>
      <c r="E13" s="55" t="s">
        <v>5</v>
      </c>
      <c r="F13" s="57" t="s">
        <v>6</v>
      </c>
      <c r="G13" s="58"/>
      <c r="H13" s="57" t="s">
        <v>7</v>
      </c>
      <c r="I13" s="58"/>
      <c r="J13" s="3" t="s">
        <v>8</v>
      </c>
      <c r="K13" s="55" t="s">
        <v>9</v>
      </c>
      <c r="L13" s="51" t="s">
        <v>10</v>
      </c>
      <c r="M13" s="3" t="s">
        <v>11</v>
      </c>
      <c r="N13" s="51" t="s">
        <v>12</v>
      </c>
      <c r="O13" s="53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0"/>
      <c r="B14" s="52"/>
      <c r="C14" s="52"/>
      <c r="D14" s="56"/>
      <c r="E14" s="56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56"/>
      <c r="L14" s="52"/>
      <c r="M14" s="30" t="s">
        <v>17</v>
      </c>
      <c r="N14" s="52"/>
      <c r="O14" s="5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59">
        <v>60006127</v>
      </c>
      <c r="B15" s="60">
        <v>10</v>
      </c>
      <c r="C15" s="60" t="s">
        <v>29</v>
      </c>
      <c r="D15" s="61">
        <v>1</v>
      </c>
      <c r="E15" s="60" t="s">
        <v>30</v>
      </c>
      <c r="F15" s="62">
        <v>27000</v>
      </c>
      <c r="G15" s="62">
        <f t="shared" ref="G15:G16" si="0">D15*F15</f>
        <v>27000</v>
      </c>
      <c r="H15" s="63" t="s">
        <v>18</v>
      </c>
      <c r="I15" s="64" t="e">
        <f t="shared" ref="I15:I16" si="1">H15*D15</f>
        <v>#VALUE!</v>
      </c>
      <c r="J15" s="65" t="s">
        <v>36</v>
      </c>
      <c r="K15" s="65" t="s">
        <v>35</v>
      </c>
      <c r="L15" s="65" t="s">
        <v>34</v>
      </c>
      <c r="M15" s="65" t="s">
        <v>33</v>
      </c>
      <c r="N15" s="65" t="s">
        <v>31</v>
      </c>
      <c r="O15" s="66" t="s">
        <v>32</v>
      </c>
    </row>
    <row r="16" spans="1:130" s="1" customFormat="1" ht="38.15" customHeight="1" thickBot="1" x14ac:dyDescent="0.3">
      <c r="A16" s="67">
        <v>60006128</v>
      </c>
      <c r="B16" s="68">
        <v>10</v>
      </c>
      <c r="C16" s="69" t="s">
        <v>38</v>
      </c>
      <c r="D16" s="70">
        <v>4</v>
      </c>
      <c r="E16" s="68" t="s">
        <v>30</v>
      </c>
      <c r="F16" s="71">
        <v>13000</v>
      </c>
      <c r="G16" s="71">
        <f t="shared" si="0"/>
        <v>52000</v>
      </c>
      <c r="H16" s="72" t="s">
        <v>18</v>
      </c>
      <c r="I16" s="73" t="e">
        <f t="shared" si="1"/>
        <v>#VALUE!</v>
      </c>
      <c r="J16" s="74" t="s">
        <v>39</v>
      </c>
      <c r="K16" s="74" t="s">
        <v>40</v>
      </c>
      <c r="L16" s="74" t="s">
        <v>34</v>
      </c>
      <c r="M16" s="74" t="s">
        <v>33</v>
      </c>
      <c r="N16" s="74" t="s">
        <v>31</v>
      </c>
      <c r="O16" s="75" t="s">
        <v>32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43" t="s">
        <v>19</v>
      </c>
      <c r="B17" s="44"/>
      <c r="C17" s="44"/>
      <c r="D17" s="44"/>
      <c r="E17" s="44"/>
      <c r="F17" s="44"/>
      <c r="G17" s="31">
        <f>SUM(G15:G16)</f>
        <v>79000</v>
      </c>
      <c r="H17" s="21"/>
      <c r="I17" s="21"/>
      <c r="J17" s="21"/>
      <c r="K17" s="23"/>
      <c r="L17" s="13"/>
      <c r="M17" s="13"/>
      <c r="N17" s="13"/>
      <c r="O17" s="3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40" t="s">
        <v>20</v>
      </c>
      <c r="B18" s="41"/>
      <c r="C18" s="41"/>
      <c r="D18" s="41"/>
      <c r="E18" s="41"/>
      <c r="F18" s="41"/>
      <c r="G18" s="41"/>
      <c r="H18" s="42"/>
      <c r="I18" s="4" t="e">
        <f>SUM(I15:I16)</f>
        <v>#VALUE!</v>
      </c>
      <c r="J18" s="14"/>
      <c r="K18" s="24"/>
      <c r="L18" s="17"/>
      <c r="M18" s="18"/>
      <c r="N18" s="17"/>
      <c r="O18" s="35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.5" thickTop="1" thickBot="1" x14ac:dyDescent="0.3">
      <c r="A19" s="45" t="s">
        <v>21</v>
      </c>
      <c r="B19" s="45"/>
      <c r="C19" s="45"/>
      <c r="D19" s="45"/>
      <c r="E19" s="45"/>
      <c r="F19" s="45"/>
      <c r="G19" s="45"/>
      <c r="H19" s="45"/>
      <c r="I19" s="7"/>
      <c r="J19" s="7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" thickBot="1" x14ac:dyDescent="0.3">
      <c r="A20" s="8" t="s">
        <v>22</v>
      </c>
      <c r="B20" s="38" t="s">
        <v>18</v>
      </c>
      <c r="C20" s="39"/>
      <c r="D20" s="39"/>
      <c r="E20" s="39"/>
      <c r="F20" s="10" t="s">
        <v>23</v>
      </c>
      <c r="G20" s="7"/>
      <c r="H20" s="11"/>
      <c r="I20" s="7"/>
      <c r="J20" s="8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23.15" customHeight="1" x14ac:dyDescent="0.25">
      <c r="B21" s="8"/>
      <c r="C21" s="7"/>
      <c r="D21" s="8"/>
      <c r="E21" s="7"/>
      <c r="F21" s="11"/>
      <c r="G21" s="11"/>
      <c r="H21" s="12" t="s">
        <v>24</v>
      </c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11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9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ht="14.5" x14ac:dyDescent="0.25">
      <c r="B25" s="8"/>
      <c r="C25" s="37"/>
      <c r="D25" s="19"/>
      <c r="E25" s="7"/>
      <c r="F25" s="11"/>
      <c r="G25" s="11"/>
      <c r="H25" s="11"/>
      <c r="I25" s="12"/>
      <c r="J25" s="8"/>
      <c r="K25" s="25"/>
      <c r="L25" s="16"/>
      <c r="M25" s="16"/>
      <c r="N25" s="16"/>
      <c r="O25" s="26"/>
    </row>
    <row r="26" spans="1:130" ht="14.5" x14ac:dyDescent="0.25">
      <c r="B26" s="8"/>
      <c r="C26" s="37"/>
      <c r="D26" s="19"/>
      <c r="E26" s="7"/>
      <c r="F26" s="8"/>
      <c r="G26" s="7"/>
      <c r="H26" s="7"/>
      <c r="I26" s="7"/>
      <c r="J26" s="16" t="s">
        <v>25</v>
      </c>
      <c r="K26" s="26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26</v>
      </c>
      <c r="K27" s="27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27</v>
      </c>
      <c r="K28" s="27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4:6" x14ac:dyDescent="0.25">
      <c r="D33" s="20"/>
    </row>
    <row r="34" spans="4:6" x14ac:dyDescent="0.25">
      <c r="D34" s="20"/>
    </row>
    <row r="35" spans="4:6" x14ac:dyDescent="0.25">
      <c r="D35" s="20"/>
      <c r="F35" s="32"/>
    </row>
    <row r="36" spans="4:6" x14ac:dyDescent="0.25">
      <c r="D36" s="20"/>
    </row>
  </sheetData>
  <mergeCells count="18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0:E20"/>
    <mergeCell ref="A18:H18"/>
    <mergeCell ref="A17:F17"/>
    <mergeCell ref="A19:H1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2025-03-18T07:38:28Z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