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2025/06_2025_HGF_CirkArena/"/>
    </mc:Choice>
  </mc:AlternateContent>
  <xr:revisionPtr revIDLastSave="200" documentId="14_{3024DF1D-70AA-4BF7-96A9-68B5CA156660}" xr6:coauthVersionLast="47" xr6:coauthVersionMax="47" xr10:uidLastSave="{9C98EFEB-82A8-4ACC-90EF-7EBE212A6BAC}"/>
  <bookViews>
    <workbookView xWindow="-110" yWindow="-110" windowWidth="38620" windowHeight="211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G15" i="1"/>
  <c r="I15" i="1"/>
  <c r="I16" i="1"/>
  <c r="G16" i="1"/>
  <c r="G17" i="1" s="1"/>
</calcChain>
</file>

<file path=xl/sharedStrings.xml><?xml version="1.0" encoding="utf-8"?>
<sst xmlns="http://schemas.openxmlformats.org/spreadsheetml/2006/main" count="49" uniqueCount="38">
  <si>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</si>
  <si>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</si>
  <si>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</si>
  <si>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</si>
  <si>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</si>
  <si>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</si>
  <si>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</si>
  <si>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</si>
  <si>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</si>
  <si>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</si>
  <si>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</si>
  <si>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</si>
  <si>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</si>
  <si>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</si>
  <si>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</si>
  <si>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</si>
  <si>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</si>
  <si>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</si>
  <si>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</si>
  <si>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</si>
  <si>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</si>
  <si>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</si>
  <si>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</si>
  <si>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</si>
  <si>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</si>
  <si>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</si>
  <si>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</si>
  <si>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</si>
  <si>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zadávané v dynamickém nákupním systému s názvem Dodávky IT + AV techniky od 2024 a evidenčním číslem ve Věstníku veřejných zakázek Z2024-026774</t>
  </si>
  <si>
    <t>KS</t>
  </si>
  <si>
    <t>Ostrava-Poruba</t>
  </si>
  <si>
    <t>708 00</t>
  </si>
  <si>
    <t>17. listopadu</t>
  </si>
  <si>
    <t>2172/15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</si>
  <si>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6/2025</t>
    </r>
  </si>
  <si>
    <t>Ing. Věroslav Holuša, Ph.D. 
veroslav.holusa@vsb.cz, 
+420597325206</t>
  </si>
  <si>
    <t>Fakulta hornicko-geologická</t>
  </si>
  <si>
    <t>DNS_NB_ATYP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</si>
</sst>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9" fillId="0" borderId="0"/>
  </cellStyleXfs>
  <cellXfs count="77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8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5" xfId="0" applyBorder="1" applyAlignment="1">
      <alignment vertical="center"/>
    </xf>
    <xf numFmtId="165" fontId="2" fillId="0" borderId="15" xfId="0" applyNumberFormat="1" applyFont="1" applyBorder="1" applyAlignment="1">
      <alignment horizontal="right" vertical="center"/>
    </xf>
    <xf numFmtId="165" fontId="2" fillId="3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4" xfId="0" applyBorder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2" fillId="0" borderId="23" xfId="0" applyFont="1" applyBorder="1" applyAlignment="1">
      <alignment vertical="center"/>
    </xf>
    <xf numFmtId="165" fontId="2" fillId="0" borderId="23" xfId="0" applyNumberFormat="1" applyFont="1" applyBorder="1" applyAlignment="1">
      <alignment horizontal="right" vertical="center"/>
    </xf>
    <xf numFmtId="165" fontId="2" fillId="3" borderId="23" xfId="0" applyNumberFormat="1" applyFont="1" applyFill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619125</xdr:colOff>
      <xdr:row>3</xdr:row>
      <xdr:rowOff>55562</xdr:rowOff>
    </xdr:from>
    <xdr:to>
      <xdr:col>10</xdr:col>
      <xdr:colOff>139700</xdr:colOff>
      <xdr:row>5</xdr:row>
      <xdr:rowOff>141287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D265444-0DEE-F5F5-2DA9-DB0904088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0188" y="531812"/>
          <a:ext cx="5759450" cy="403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DZ36"/>
  <sheetViews>
    <sheetView tabSelected="1" zoomScale="80" zoomScaleNormal="80" workbookViewId="0">
      <selection activeCell="A17" sqref="A17:F17"/>
    </sheetView>
  </sheetViews>
  <sheetFormatPr defaultRowHeight="12.5" x14ac:dyDescent="0.25"/>
  <cols>
    <col min="1" max="1" width="10.1796875" style="8" bestFit="1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8.1796875" customWidth="1"/>
    <col min="15" max="15" width="16.1796875" style="28" bestFit="1" customWidth="1"/>
  </cols>
  <sheetData>
    <row r="9" spans="1:130" ht="18" x14ac:dyDescent="0.25">
      <c r="A9" s="52" t="s">
        <v>0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</row>
    <row r="10" spans="1:130" ht="18.5" x14ac:dyDescent="0.25">
      <c r="A10" s="53" t="s">
        <v>34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</row>
    <row r="11" spans="1:130" ht="24" customHeight="1" x14ac:dyDescent="0.25">
      <c r="A11" s="54" t="s">
        <v>28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</row>
    <row r="12" spans="1:130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">
      <c r="A13" s="63" t="s">
        <v>1</v>
      </c>
      <c r="B13" s="61" t="s">
        <v>2</v>
      </c>
      <c r="C13" s="61" t="s">
        <v>3</v>
      </c>
      <c r="D13" s="59" t="s">
        <v>4</v>
      </c>
      <c r="E13" s="59" t="s">
        <v>5</v>
      </c>
      <c r="F13" s="65" t="s">
        <v>6</v>
      </c>
      <c r="G13" s="66"/>
      <c r="H13" s="65" t="s">
        <v>7</v>
      </c>
      <c r="I13" s="66"/>
      <c r="J13" s="3" t="s">
        <v>8</v>
      </c>
      <c r="K13" s="59" t="s">
        <v>9</v>
      </c>
      <c r="L13" s="55" t="s">
        <v>10</v>
      </c>
      <c r="M13" s="3" t="s">
        <v>11</v>
      </c>
      <c r="N13" s="55" t="s">
        <v>12</v>
      </c>
      <c r="O13" s="57" t="s">
        <v>13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64"/>
      <c r="B14" s="62"/>
      <c r="C14" s="62"/>
      <c r="D14" s="60"/>
      <c r="E14" s="60"/>
      <c r="F14" s="29" t="s">
        <v>14</v>
      </c>
      <c r="G14" s="29" t="s">
        <v>15</v>
      </c>
      <c r="H14" s="29" t="s">
        <v>14</v>
      </c>
      <c r="I14" s="29" t="s">
        <v>15</v>
      </c>
      <c r="J14" s="30" t="s">
        <v>16</v>
      </c>
      <c r="K14" s="60"/>
      <c r="L14" s="56"/>
      <c r="M14" s="30" t="s">
        <v>17</v>
      </c>
      <c r="N14" s="56"/>
      <c r="O14" s="58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" customHeight="1" thickTop="1" thickBot="1" x14ac:dyDescent="0.3">
      <c r="A15" s="43">
        <v>60006108</v>
      </c>
      <c r="B15" s="38">
        <v>10</v>
      </c>
      <c r="C15" s="42" t="s">
        <v>37</v>
      </c>
      <c r="D15" s="38">
        <v>1</v>
      </c>
      <c r="E15" s="38" t="s">
        <v>29</v>
      </c>
      <c r="F15" s="39">
        <v>60000</v>
      </c>
      <c r="G15" s="39">
        <f>D15*F15</f>
        <v>60000</v>
      </c>
      <c r="H15" s="40" t="s">
        <v>18</v>
      </c>
      <c r="I15" s="41" t="e">
        <f>D15*H15</f>
        <v>#VALUE!</v>
      </c>
      <c r="J15" s="67" t="s">
        <v>35</v>
      </c>
      <c r="K15" s="67" t="s">
        <v>36</v>
      </c>
      <c r="L15" s="67" t="s">
        <v>32</v>
      </c>
      <c r="M15" s="67" t="s">
        <v>33</v>
      </c>
      <c r="N15" s="67" t="s">
        <v>31</v>
      </c>
      <c r="O15" s="68" t="s">
        <v>30</v>
      </c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69">
        <v>60006108</v>
      </c>
      <c r="B16" s="70">
        <v>20</v>
      </c>
      <c r="C16" s="71" t="s">
        <v>37</v>
      </c>
      <c r="D16" s="70">
        <v>3</v>
      </c>
      <c r="E16" s="70" t="s">
        <v>29</v>
      </c>
      <c r="F16" s="72">
        <v>53000</v>
      </c>
      <c r="G16" s="72">
        <f>D16*F16</f>
        <v>159000</v>
      </c>
      <c r="H16" s="73" t="s">
        <v>18</v>
      </c>
      <c r="I16" s="74" t="e">
        <f>D16*H16</f>
        <v>#VALUE!</v>
      </c>
      <c r="J16" s="75"/>
      <c r="K16" s="75" t="s">
        <v>36</v>
      </c>
      <c r="L16" s="75" t="s">
        <v>32</v>
      </c>
      <c r="M16" s="75" t="s">
        <v>33</v>
      </c>
      <c r="N16" s="75" t="s">
        <v>31</v>
      </c>
      <c r="O16" s="76" t="s">
        <v>30</v>
      </c>
      <c r="P16"/>
      <c r="Q16"/>
      <c r="R16"/>
      <c r="S16"/>
      <c r="T16" s="2"/>
      <c r="U16" s="32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15" thickTop="1" thickBot="1" x14ac:dyDescent="0.3">
      <c r="A17" s="49" t="s">
        <v>19</v>
      </c>
      <c r="B17" s="50"/>
      <c r="C17" s="50"/>
      <c r="D17" s="50"/>
      <c r="E17" s="50"/>
      <c r="F17" s="50"/>
      <c r="G17" s="31">
        <f>SUM(G15:G16)</f>
        <v>219000</v>
      </c>
      <c r="H17" s="21"/>
      <c r="I17" s="21"/>
      <c r="J17" s="21"/>
      <c r="K17" s="23"/>
      <c r="L17" s="13"/>
      <c r="M17" s="13"/>
      <c r="N17" s="13"/>
      <c r="O17" s="34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15" thickTop="1" thickBot="1" x14ac:dyDescent="0.3">
      <c r="A18" s="46" t="s">
        <v>20</v>
      </c>
      <c r="B18" s="47"/>
      <c r="C18" s="47"/>
      <c r="D18" s="47"/>
      <c r="E18" s="47"/>
      <c r="F18" s="47"/>
      <c r="G18" s="47"/>
      <c r="H18" s="48"/>
      <c r="I18" s="4" t="e">
        <f>SUM(I15:I16)</f>
        <v>#VALUE!</v>
      </c>
      <c r="J18" s="14"/>
      <c r="K18" s="24"/>
      <c r="L18" s="17"/>
      <c r="M18" s="18"/>
      <c r="N18" s="17"/>
      <c r="O18" s="35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13.5" thickTop="1" thickBot="1" x14ac:dyDescent="0.3">
      <c r="A19" s="51" t="s">
        <v>21</v>
      </c>
      <c r="B19" s="51"/>
      <c r="C19" s="51"/>
      <c r="D19" s="51"/>
      <c r="E19" s="51"/>
      <c r="F19" s="51"/>
      <c r="G19" s="51"/>
      <c r="H19" s="51"/>
      <c r="I19" s="7"/>
      <c r="J19" s="7"/>
      <c r="K19" s="25"/>
      <c r="L19" s="7"/>
      <c r="M19" s="8"/>
      <c r="N19" s="7"/>
      <c r="O19" s="36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13" thickBot="1" x14ac:dyDescent="0.3">
      <c r="A20" s="8" t="s">
        <v>22</v>
      </c>
      <c r="B20" s="44" t="s">
        <v>18</v>
      </c>
      <c r="C20" s="45"/>
      <c r="D20" s="45"/>
      <c r="E20" s="45"/>
      <c r="F20" s="10" t="s">
        <v>23</v>
      </c>
      <c r="G20" s="7"/>
      <c r="H20" s="11"/>
      <c r="I20" s="7"/>
      <c r="J20" s="8"/>
      <c r="K20" s="25"/>
      <c r="L20" s="7"/>
      <c r="M20" s="8"/>
      <c r="N20" s="7"/>
      <c r="O20" s="36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ht="23.15" customHeight="1" x14ac:dyDescent="0.25">
      <c r="B21" s="8"/>
      <c r="C21" s="7"/>
      <c r="D21" s="8"/>
      <c r="E21" s="7"/>
      <c r="F21" s="11"/>
      <c r="G21" s="11"/>
      <c r="H21" s="12" t="s">
        <v>24</v>
      </c>
      <c r="I21" s="7"/>
      <c r="J21" s="8"/>
      <c r="K21" s="25"/>
      <c r="L21" s="7"/>
      <c r="M21" s="8"/>
      <c r="N21" s="7"/>
      <c r="O21" s="36"/>
    </row>
    <row r="22" spans="1:130" x14ac:dyDescent="0.25">
      <c r="B22" s="8"/>
      <c r="C22" s="7"/>
      <c r="D22" s="19"/>
      <c r="E22" s="7"/>
      <c r="F22" s="11"/>
      <c r="G22" s="11"/>
      <c r="H22" s="12"/>
      <c r="I22" s="7"/>
      <c r="J22" s="8"/>
      <c r="K22" s="25"/>
      <c r="L22" s="7"/>
      <c r="M22" s="8"/>
      <c r="N22" s="7"/>
      <c r="O22" s="36"/>
    </row>
    <row r="23" spans="1:130" x14ac:dyDescent="0.25">
      <c r="B23" s="8"/>
      <c r="C23" s="7"/>
      <c r="D23" s="19"/>
      <c r="E23" s="7"/>
      <c r="F23" s="11"/>
      <c r="G23" s="9"/>
      <c r="H23" s="12"/>
      <c r="I23" s="7"/>
      <c r="J23" s="8"/>
      <c r="K23" s="25"/>
      <c r="L23" s="7"/>
      <c r="M23" s="8"/>
      <c r="N23" s="7"/>
      <c r="O23" s="36"/>
    </row>
    <row r="24" spans="1:130" x14ac:dyDescent="0.25">
      <c r="B24" s="8"/>
      <c r="C24" s="7"/>
      <c r="D24" s="19"/>
      <c r="E24" s="7"/>
      <c r="F24" s="11"/>
      <c r="G24" s="9"/>
      <c r="H24" s="12"/>
      <c r="I24" s="7"/>
      <c r="J24" s="8"/>
      <c r="K24" s="25"/>
      <c r="L24" s="7"/>
      <c r="M24" s="8"/>
      <c r="N24" s="7"/>
      <c r="O24" s="36"/>
    </row>
    <row r="25" spans="1:130" x14ac:dyDescent="0.25">
      <c r="B25" s="8"/>
      <c r="C25" s="7"/>
      <c r="D25" s="19"/>
      <c r="E25" s="7"/>
      <c r="F25" s="11"/>
      <c r="G25" s="9"/>
      <c r="H25" s="12"/>
      <c r="I25" s="7"/>
      <c r="J25" s="8"/>
      <c r="K25" s="25"/>
      <c r="L25" s="7"/>
      <c r="M25" s="8"/>
      <c r="N25" s="7"/>
      <c r="O25" s="36"/>
    </row>
    <row r="26" spans="1:130" ht="14.5" x14ac:dyDescent="0.25">
      <c r="B26" s="8"/>
      <c r="C26" s="37"/>
      <c r="D26" s="19"/>
      <c r="E26" s="7"/>
      <c r="F26" s="8"/>
      <c r="G26" s="7"/>
      <c r="H26" s="7"/>
      <c r="I26" s="7"/>
      <c r="J26" s="16" t="s">
        <v>25</v>
      </c>
      <c r="K26" s="26"/>
      <c r="L26" s="15"/>
      <c r="M26" s="15"/>
      <c r="N26" s="15"/>
      <c r="O26" s="27"/>
    </row>
    <row r="27" spans="1:130" x14ac:dyDescent="0.25">
      <c r="B27" s="8"/>
      <c r="C27" s="37"/>
      <c r="D27" s="19"/>
      <c r="E27" s="7"/>
      <c r="F27" s="7"/>
      <c r="G27" s="7"/>
      <c r="H27" s="7"/>
      <c r="I27" s="7"/>
      <c r="J27" s="15" t="s">
        <v>26</v>
      </c>
      <c r="K27" s="27"/>
      <c r="L27" s="15"/>
      <c r="M27" s="15"/>
      <c r="N27" s="15"/>
      <c r="O27" s="27"/>
    </row>
    <row r="28" spans="1:130" x14ac:dyDescent="0.25">
      <c r="B28" s="8"/>
      <c r="C28" s="37"/>
      <c r="D28" s="19"/>
      <c r="E28" s="7"/>
      <c r="F28" s="7"/>
      <c r="G28" s="7"/>
      <c r="H28" s="7"/>
      <c r="I28" s="7"/>
      <c r="J28" s="15" t="s">
        <v>27</v>
      </c>
      <c r="K28" s="27"/>
    </row>
    <row r="29" spans="1:130" x14ac:dyDescent="0.25">
      <c r="C29" s="2"/>
      <c r="D29" s="20"/>
    </row>
    <row r="30" spans="1:130" x14ac:dyDescent="0.25">
      <c r="C30" s="2"/>
      <c r="D30" s="20"/>
    </row>
    <row r="31" spans="1:130" x14ac:dyDescent="0.25">
      <c r="C31" s="2"/>
      <c r="D31" s="20"/>
    </row>
    <row r="32" spans="1:130" x14ac:dyDescent="0.25">
      <c r="C32" s="2"/>
      <c r="D32" s="20"/>
    </row>
    <row r="33" spans="4:6" x14ac:dyDescent="0.25">
      <c r="D33" s="20"/>
    </row>
    <row r="34" spans="4:6" x14ac:dyDescent="0.25">
      <c r="D34" s="20"/>
    </row>
    <row r="35" spans="4:6" x14ac:dyDescent="0.25">
      <c r="D35" s="20"/>
      <c r="F35" s="32"/>
    </row>
    <row r="36" spans="4:6" x14ac:dyDescent="0.25">
      <c r="D36" s="20"/>
    </row>
  </sheetData>
  <mergeCells count="24">
    <mergeCell ref="M15:M16"/>
    <mergeCell ref="N15:N16"/>
    <mergeCell ref="O15:O16"/>
    <mergeCell ref="F13:G13"/>
    <mergeCell ref="H13:I13"/>
    <mergeCell ref="J15:J16"/>
    <mergeCell ref="K15:K16"/>
    <mergeCell ref="L15:L16"/>
    <mergeCell ref="B20:E20"/>
    <mergeCell ref="A18:H18"/>
    <mergeCell ref="A17:F17"/>
    <mergeCell ref="A19:H19"/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b0e90202-8514-490b-aa47-458e66aada4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Matolak Milan</cp:lastModifiedBy>
  <cp:revision>1</cp:revision>
  <dcterms:created xsi:type="dcterms:W3CDTF">2019-08-01T11:10:14Z</dcterms:created>
  <dcterms:modified xsi:type="dcterms:W3CDTF">2025-02-27T14:58:57Z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