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sb-my.sharepoint.com/personal/zus50_vsb_cz/Documents/2025/1VZMR 2025/USSS_Dodavka studentskych matraci/dotazy/"/>
    </mc:Choice>
  </mc:AlternateContent>
  <xr:revisionPtr revIDLastSave="1" documentId="8_{9AEA5AD4-C9EF-4CC3-8A50-A88D3BA37010}" xr6:coauthVersionLast="47" xr6:coauthVersionMax="47" xr10:uidLastSave="{64F03C14-C8E9-4495-B6E6-482FFF89F326}"/>
  <bookViews>
    <workbookView xWindow="4065" yWindow="90" windowWidth="21600" windowHeight="14460" xr2:uid="{00000000-000D-0000-FFFF-FFFF00000000}"/>
  </bookViews>
  <sheets>
    <sheet name="List1" sheetId="1" r:id="rId1"/>
    <sheet name="List2" sheetId="2" r:id="rId2"/>
    <sheet name="List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J10" i="2"/>
  <c r="J8" i="2"/>
  <c r="J9" i="2"/>
  <c r="J7" i="2"/>
  <c r="J4" i="2"/>
  <c r="H10" i="1"/>
  <c r="J4" i="1" l="1"/>
  <c r="J10" i="1" l="1"/>
  <c r="J16" i="1" s="1"/>
</calcChain>
</file>

<file path=xl/sharedStrings.xml><?xml version="1.0" encoding="utf-8"?>
<sst xmlns="http://schemas.openxmlformats.org/spreadsheetml/2006/main" count="70" uniqueCount="44">
  <si>
    <t>Č.pol.</t>
  </si>
  <si>
    <t>Sortiment</t>
  </si>
  <si>
    <t>Použití</t>
  </si>
  <si>
    <t>Popis</t>
  </si>
  <si>
    <t>Materiál</t>
  </si>
  <si>
    <t>Počet kusů</t>
  </si>
  <si>
    <t>Cena celkem</t>
  </si>
  <si>
    <t>1.</t>
  </si>
  <si>
    <t>2.</t>
  </si>
  <si>
    <t>Zpracováno dne:</t>
  </si>
  <si>
    <t>Kontaktní osoba:</t>
  </si>
  <si>
    <t>Příjmení a jméno:</t>
  </si>
  <si>
    <t>Telefon, e-mail:</t>
  </si>
  <si>
    <t>Název firmy:</t>
  </si>
  <si>
    <t>Sídlo firmy:</t>
  </si>
  <si>
    <t>IČ:</t>
  </si>
  <si>
    <t>DIČ:</t>
  </si>
  <si>
    <t>Vlastnosti</t>
  </si>
  <si>
    <r>
      <rPr>
        <b/>
        <sz val="11"/>
        <color theme="1"/>
        <rFont val="Calibri"/>
        <family val="2"/>
        <charset val="238"/>
        <scheme val="minor"/>
      </rPr>
      <t xml:space="preserve">Potah: </t>
    </r>
    <r>
      <rPr>
        <sz val="11"/>
        <color theme="1"/>
        <rFont val="Calibri"/>
        <family val="2"/>
        <charset val="238"/>
        <scheme val="minor"/>
      </rPr>
      <t xml:space="preserve">snímatelný a pratelný  potah, zip ve tvaru L, upřednostňujeme tmavé provedení, nepožadujeme froté látku                                                                                 </t>
    </r>
  </si>
  <si>
    <r>
      <rPr>
        <b/>
        <sz val="11"/>
        <color theme="1"/>
        <rFont val="Calibri"/>
        <family val="2"/>
        <charset val="238"/>
        <scheme val="minor"/>
      </rPr>
      <t>Složení matracového jádra:</t>
    </r>
    <r>
      <rPr>
        <sz val="11"/>
        <color theme="1"/>
        <rFont val="Calibri"/>
        <family val="2"/>
        <charset val="238"/>
        <scheme val="minor"/>
      </rPr>
      <t xml:space="preserve">   sendvičová matrace se zpevněným jádrem, materiál  z PUR pěny, RE pěny nebo materiál srovnatelných vlastností, vyloučeno pružinové provedení</t>
    </r>
  </si>
  <si>
    <t xml:space="preserve">matrace  </t>
  </si>
  <si>
    <t>studentské ubytování  (budova C)</t>
  </si>
  <si>
    <t>3.</t>
  </si>
  <si>
    <t>5.</t>
  </si>
  <si>
    <t>Další požadavky</t>
  </si>
  <si>
    <r>
      <t xml:space="preserve">200 cm x </t>
    </r>
    <r>
      <rPr>
        <b/>
        <sz val="11"/>
        <color rgb="FFFF0000"/>
        <rFont val="Calibri"/>
        <family val="2"/>
        <charset val="238"/>
        <scheme val="minor"/>
      </rPr>
      <t>80 cm</t>
    </r>
    <r>
      <rPr>
        <sz val="11"/>
        <color theme="1"/>
        <rFont val="Calibri"/>
        <family val="2"/>
        <charset val="238"/>
        <scheme val="minor"/>
      </rPr>
      <t xml:space="preserve"> x 15 cm</t>
    </r>
  </si>
  <si>
    <t>zatížení 110 kg, střední tvrdost, alergicky neutrální</t>
  </si>
  <si>
    <t xml:space="preserve">6. </t>
  </si>
  <si>
    <t>Doprava</t>
  </si>
  <si>
    <t>7.</t>
  </si>
  <si>
    <t>Rozmístění matrací na jednotlivé pokoje včetně instalace na postele</t>
  </si>
  <si>
    <t>8.</t>
  </si>
  <si>
    <t>Likvidace starých matrací</t>
  </si>
  <si>
    <t>Cena/kus bez DPH</t>
  </si>
  <si>
    <t>Cena celkem bez DPH</t>
  </si>
  <si>
    <r>
      <t xml:space="preserve">Vynést a rozmístit na postele. Odnést a zlikvidovat stávající matrace </t>
    </r>
    <r>
      <rPr>
        <u/>
        <sz val="11"/>
        <rFont val="Calibri"/>
        <family val="2"/>
        <charset val="238"/>
        <scheme val="minor"/>
      </rPr>
      <t>(2.-7. NP -</t>
    </r>
    <r>
      <rPr>
        <sz val="11"/>
        <rFont val="Calibri"/>
        <family val="2"/>
        <charset val="238"/>
        <scheme val="minor"/>
      </rPr>
      <t xml:space="preserve"> možnost použití výtahu)</t>
    </r>
  </si>
  <si>
    <t>9.</t>
  </si>
  <si>
    <t>4..</t>
  </si>
  <si>
    <t>Cenový rozpočet - příloha k dodatku smlouvy</t>
  </si>
  <si>
    <t>studentské ubytování  (budova E)</t>
  </si>
  <si>
    <t>studentské ubytování  (budova A)</t>
  </si>
  <si>
    <r>
      <t xml:space="preserve">200 cm x </t>
    </r>
    <r>
      <rPr>
        <sz val="11"/>
        <color rgb="FFFF0000"/>
        <rFont val="Calibri"/>
        <family val="2"/>
        <charset val="238"/>
        <scheme val="minor"/>
      </rPr>
      <t>9</t>
    </r>
    <r>
      <rPr>
        <b/>
        <sz val="11"/>
        <color rgb="FFFF0000"/>
        <rFont val="Calibri"/>
        <family val="2"/>
        <charset val="238"/>
        <scheme val="minor"/>
      </rPr>
      <t>0 cm</t>
    </r>
    <r>
      <rPr>
        <sz val="11"/>
        <color theme="1"/>
        <rFont val="Calibri"/>
        <family val="2"/>
        <charset val="238"/>
        <scheme val="minor"/>
      </rPr>
      <t xml:space="preserve"> x 15 cm</t>
    </r>
  </si>
  <si>
    <r>
      <t>Přehled sortimentu 202</t>
    </r>
    <r>
      <rPr>
        <b/>
        <sz val="14"/>
        <color rgb="FF7030A0"/>
        <rFont val="Calibri"/>
        <family val="2"/>
        <charset val="238"/>
        <scheme val="minor"/>
      </rPr>
      <t>5</t>
    </r>
  </si>
  <si>
    <r>
      <t>Vynést a rozmístit na postele. Snášet</t>
    </r>
    <r>
      <rPr>
        <sz val="11"/>
        <color rgb="FF7030A0"/>
        <rFont val="Calibri"/>
        <family val="2"/>
        <charset val="238"/>
        <scheme val="minor"/>
      </rPr>
      <t xml:space="preserve"> a zlikvidovat stávající matrace</t>
    </r>
    <r>
      <rPr>
        <sz val="11"/>
        <rFont val="Calibri"/>
        <family val="2"/>
        <charset val="238"/>
        <scheme val="minor"/>
      </rPr>
      <t xml:space="preserve"> </t>
    </r>
    <r>
      <rPr>
        <u/>
        <sz val="11"/>
        <rFont val="Calibri"/>
        <family val="2"/>
        <charset val="238"/>
        <scheme val="minor"/>
      </rPr>
      <t>(4.-13. NP -</t>
    </r>
    <r>
      <rPr>
        <sz val="11"/>
        <rFont val="Calibri"/>
        <family val="2"/>
        <charset val="238"/>
        <scheme val="minor"/>
      </rPr>
      <t xml:space="preserve"> možnost použití výtahu)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</si>
</sst>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8" xfId="0" applyBorder="1" applyAlignment="1">
      <alignment vertical="top" wrapText="1"/>
    </xf>
    <xf numFmtId="3" fontId="0" fillId="0" borderId="21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3" fontId="0" fillId="0" borderId="22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164" fontId="0" fillId="0" borderId="30" xfId="0" applyNumberFormat="1" applyBorder="1" applyAlignment="1">
      <alignment horizontal="center"/>
    </xf>
    <xf numFmtId="164" fontId="0" fillId="0" borderId="31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0" borderId="32" xfId="0" applyBorder="1" applyAlignment="1">
      <alignment horizontal="left" vertical="center" wrapText="1"/>
    </xf>
    <xf numFmtId="0" fontId="0" fillId="0" borderId="32" xfId="0" applyBorder="1"/>
    <xf numFmtId="3" fontId="0" fillId="0" borderId="32" xfId="0" applyNumberFormat="1" applyBorder="1" applyAlignment="1">
      <alignment horizontal="center" vertical="center"/>
    </xf>
    <xf numFmtId="164" fontId="0" fillId="0" borderId="32" xfId="0" applyNumberFormat="1" applyBorder="1" applyAlignment="1">
      <alignment horizontal="center"/>
    </xf>
    <xf numFmtId="0" fontId="0" fillId="0" borderId="33" xfId="0" applyBorder="1" applyAlignment="1">
      <alignment horizontal="center" vertical="center"/>
    </xf>
    <xf numFmtId="0" fontId="1" fillId="0" borderId="3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1" fillId="0" borderId="23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3" fontId="0" fillId="0" borderId="13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vertical="top" wrapText="1"/>
    </xf>
    <xf numFmtId="164" fontId="0" fillId="0" borderId="13" xfId="0" applyNumberFormat="1" applyBorder="1" applyAlignment="1">
      <alignment horizontal="center" vertical="center"/>
    </xf>
    <xf numFmtId="0" fontId="0" fillId="0" borderId="13" xfId="0" applyBorder="1"/>
    <xf numFmtId="0" fontId="1" fillId="0" borderId="13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2" fillId="0" borderId="0" xfId="0" applyFont="1"/>
    <xf numFmtId="3" fontId="0" fillId="0" borderId="13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2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828675</xdr:colOff>
      <xdr:row>32</xdr:row>
      <xdr:rowOff>180975</xdr:rowOff>
    </xdr:from>
    <xdr:to>
      <xdr:col>3</xdr:col>
      <xdr:colOff>1381125</xdr:colOff>
      <xdr:row>33</xdr:row>
      <xdr:rowOff>0</xdr:rowOff>
    </xdr:to>
    <xdr:sp macro="" textlink="">
      <xdr:nvSpPr>
        <xdr:cNvPr id="1076" name="Text Box 52">
          <a:extLst>
            <a:ext uri="{FF2B5EF4-FFF2-40B4-BE49-F238E27FC236}">
              <a16:creationId xmlns:a16="http://schemas.microsoft.com/office/drawing/2014/main" id="{5EB1BA8E-005C-9518-7996-BD71751EDBC8}"/>
            </a:ext>
          </a:extLst>
        </xdr:cNvPr>
        <xdr:cNvSpPr txBox="1">
          <a:spLocks noChangeArrowheads="1"/>
        </xdr:cNvSpPr>
      </xdr:nvSpPr>
      <xdr:spPr bwMode="auto">
        <a:xfrm>
          <a:off x="3857625" y="8696325"/>
          <a:ext cx="552450" cy="257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s-CZ" sz="7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12 cm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3"/>
  <sheetViews>
    <sheetView tabSelected="1" topLeftCell="A13" zoomScaleNormal="100" workbookViewId="0">
      <selection activeCell="E33" sqref="E33:E34"/>
    </sheetView>
  </sheetViews>
  <sheetFormatPr defaultRowHeight="15" x14ac:dyDescent="0.25"/>
  <cols>
    <col min="1" max="1" width="6.5703125" customWidth="1"/>
    <col min="2" max="2" width="16" customWidth="1"/>
    <col min="3" max="3" width="14.42578125" customWidth="1"/>
    <col min="4" max="4" width="25.140625" customWidth="1"/>
    <col min="5" max="5" width="95.7109375" customWidth="1"/>
    <col min="6" max="6" width="18" customWidth="1"/>
    <col min="7" max="7" width="49.140625" customWidth="1"/>
    <col min="8" max="8" width="12.7109375" customWidth="1"/>
    <col min="9" max="9" width="12.42578125" customWidth="1"/>
    <col min="10" max="10" width="16.28515625" customWidth="1"/>
  </cols>
  <sheetData>
    <row r="1" spans="1:10" ht="18.75" x14ac:dyDescent="0.3">
      <c r="A1" s="5" t="s">
        <v>42</v>
      </c>
      <c r="B1" s="5"/>
      <c r="C1" s="56"/>
    </row>
    <row r="2" spans="1:10" ht="15.75" thickBot="1" x14ac:dyDescent="0.3"/>
    <row r="3" spans="1:10" s="4" customFormat="1" ht="30.75" customHeight="1" thickBot="1" x14ac:dyDescent="0.3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17</v>
      </c>
      <c r="G3" s="3" t="s">
        <v>24</v>
      </c>
      <c r="H3" s="3" t="s">
        <v>5</v>
      </c>
      <c r="I3" s="20" t="s">
        <v>33</v>
      </c>
      <c r="J3" s="21" t="s">
        <v>34</v>
      </c>
    </row>
    <row r="4" spans="1:10" ht="30" x14ac:dyDescent="0.25">
      <c r="A4" s="59" t="s">
        <v>8</v>
      </c>
      <c r="B4" s="82" t="s">
        <v>20</v>
      </c>
      <c r="C4" s="82" t="s">
        <v>39</v>
      </c>
      <c r="D4" s="82" t="s">
        <v>25</v>
      </c>
      <c r="E4" s="17" t="s">
        <v>18</v>
      </c>
      <c r="F4" s="79" t="s">
        <v>26</v>
      </c>
      <c r="G4" s="77" t="s">
        <v>35</v>
      </c>
      <c r="H4" s="62">
        <v>590</v>
      </c>
      <c r="I4" s="64"/>
      <c r="J4" s="66">
        <f>H4*I4</f>
        <v>0</v>
      </c>
    </row>
    <row r="5" spans="1:10" x14ac:dyDescent="0.25">
      <c r="A5" s="60"/>
      <c r="B5" s="69"/>
      <c r="C5" s="69"/>
      <c r="D5" s="69"/>
      <c r="E5" s="80" t="s">
        <v>19</v>
      </c>
      <c r="F5" s="78"/>
      <c r="G5" s="78"/>
      <c r="H5" s="63"/>
      <c r="I5" s="65"/>
      <c r="J5" s="67"/>
    </row>
    <row r="6" spans="1:10" x14ac:dyDescent="0.25">
      <c r="A6" s="61"/>
      <c r="B6" s="83"/>
      <c r="C6" s="83"/>
      <c r="D6" s="83"/>
      <c r="E6" s="81"/>
      <c r="F6" s="78"/>
      <c r="G6" s="78"/>
      <c r="H6" s="63"/>
      <c r="I6" s="65"/>
      <c r="J6" s="67"/>
    </row>
    <row r="7" spans="1:10" ht="30" x14ac:dyDescent="0.25">
      <c r="A7" s="68" t="s">
        <v>8</v>
      </c>
      <c r="B7" s="69" t="s">
        <v>20</v>
      </c>
      <c r="C7" s="69" t="s">
        <v>40</v>
      </c>
      <c r="D7" s="69" t="s">
        <v>41</v>
      </c>
      <c r="E7" s="49" t="s">
        <v>18</v>
      </c>
      <c r="F7" s="69" t="s">
        <v>26</v>
      </c>
      <c r="G7" s="84" t="s">
        <v>43</v>
      </c>
      <c r="H7" s="57">
        <v>40</v>
      </c>
      <c r="I7" s="58"/>
      <c r="J7" s="58">
        <f>H7*I7</f>
        <v>0</v>
      </c>
    </row>
    <row r="8" spans="1:10" x14ac:dyDescent="0.25">
      <c r="A8" s="68"/>
      <c r="B8" s="69"/>
      <c r="C8" s="69"/>
      <c r="D8" s="69"/>
      <c r="E8" s="70" t="s">
        <v>19</v>
      </c>
      <c r="F8" s="69"/>
      <c r="G8" s="69"/>
      <c r="H8" s="57"/>
      <c r="I8" s="58"/>
      <c r="J8" s="58"/>
    </row>
    <row r="9" spans="1:10" x14ac:dyDescent="0.25">
      <c r="A9" s="68"/>
      <c r="B9" s="69"/>
      <c r="C9" s="69"/>
      <c r="D9" s="69"/>
      <c r="E9" s="70"/>
      <c r="F9" s="69"/>
      <c r="G9" s="69"/>
      <c r="H9" s="57"/>
      <c r="I9" s="58"/>
      <c r="J9" s="58"/>
    </row>
    <row r="10" spans="1:10" ht="25.5" customHeight="1" x14ac:dyDescent="0.25">
      <c r="A10" s="10"/>
      <c r="B10" s="11"/>
      <c r="C10" s="11"/>
      <c r="D10" s="11"/>
      <c r="E10" s="22"/>
      <c r="F10" s="11"/>
      <c r="G10" s="11"/>
      <c r="H10" s="54">
        <f>SUM(H4:H9)</f>
        <v>630</v>
      </c>
      <c r="I10" s="15"/>
      <c r="J10" s="55">
        <f>SUM(J4:J9)</f>
        <v>0</v>
      </c>
    </row>
    <row r="11" spans="1:10" ht="15.75" thickBot="1" x14ac:dyDescent="0.3">
      <c r="A11" s="10"/>
      <c r="B11" s="11"/>
      <c r="C11" s="11"/>
      <c r="D11" s="11"/>
      <c r="E11" s="16"/>
      <c r="F11" s="11"/>
      <c r="G11" s="11"/>
      <c r="H11" s="12"/>
      <c r="I11" s="15"/>
      <c r="J11" s="15"/>
    </row>
    <row r="12" spans="1:10" ht="25.5" customHeight="1" x14ac:dyDescent="0.25">
      <c r="A12" s="23" t="s">
        <v>27</v>
      </c>
      <c r="B12" s="71" t="s">
        <v>28</v>
      </c>
      <c r="C12" s="71"/>
      <c r="D12" s="71"/>
      <c r="E12" s="71"/>
      <c r="F12" s="71"/>
      <c r="G12" s="72"/>
      <c r="H12" s="24"/>
      <c r="I12" s="25"/>
      <c r="J12" s="26">
        <v>0</v>
      </c>
    </row>
    <row r="13" spans="1:10" ht="25.5" customHeight="1" x14ac:dyDescent="0.25">
      <c r="A13" s="27" t="s">
        <v>29</v>
      </c>
      <c r="B13" s="73" t="s">
        <v>30</v>
      </c>
      <c r="C13" s="73"/>
      <c r="D13" s="73"/>
      <c r="E13" s="73"/>
      <c r="F13" s="73"/>
      <c r="G13" s="74"/>
      <c r="H13" s="18">
        <v>630</v>
      </c>
      <c r="I13" s="19"/>
      <c r="J13" s="28">
        <v>0</v>
      </c>
    </row>
    <row r="14" spans="1:10" ht="25.5" customHeight="1" thickBot="1" x14ac:dyDescent="0.3">
      <c r="A14" s="29" t="s">
        <v>31</v>
      </c>
      <c r="B14" s="75" t="s">
        <v>32</v>
      </c>
      <c r="C14" s="75"/>
      <c r="D14" s="75"/>
      <c r="E14" s="75"/>
      <c r="F14" s="75"/>
      <c r="G14" s="76"/>
      <c r="H14" s="30">
        <v>590</v>
      </c>
      <c r="I14" s="31"/>
      <c r="J14" s="32">
        <v>0</v>
      </c>
    </row>
    <row r="15" spans="1:10" ht="15.75" thickBot="1" x14ac:dyDescent="0.3">
      <c r="A15" s="10"/>
      <c r="B15" s="11"/>
      <c r="C15" s="11"/>
      <c r="D15" s="11"/>
      <c r="E15" s="16"/>
      <c r="F15" s="11"/>
      <c r="H15" s="12"/>
      <c r="I15" s="13"/>
      <c r="J15" s="15"/>
    </row>
    <row r="16" spans="1:10" ht="23.25" customHeight="1" thickBot="1" x14ac:dyDescent="0.3">
      <c r="A16" s="38" t="s">
        <v>36</v>
      </c>
      <c r="B16" s="39" t="s">
        <v>6</v>
      </c>
      <c r="C16" s="40"/>
      <c r="D16" s="33"/>
      <c r="E16" s="34"/>
      <c r="F16" s="33"/>
      <c r="G16" s="35"/>
      <c r="H16" s="36"/>
      <c r="I16" s="37"/>
      <c r="J16" s="41">
        <f>SUM(J10:J15)</f>
        <v>0</v>
      </c>
    </row>
    <row r="17" spans="1:10" x14ac:dyDescent="0.25">
      <c r="A17" s="10"/>
      <c r="B17" s="11"/>
      <c r="C17" s="11"/>
      <c r="D17" s="11"/>
      <c r="E17" s="16"/>
      <c r="H17" s="12"/>
      <c r="I17" s="13"/>
      <c r="J17" s="15"/>
    </row>
    <row r="18" spans="1:10" x14ac:dyDescent="0.25">
      <c r="A18" t="s">
        <v>13</v>
      </c>
      <c r="E18" s="6"/>
    </row>
    <row r="19" spans="1:10" x14ac:dyDescent="0.25">
      <c r="E19" s="7"/>
      <c r="J19" s="7"/>
    </row>
    <row r="20" spans="1:10" x14ac:dyDescent="0.25">
      <c r="A20" t="s">
        <v>14</v>
      </c>
      <c r="F20" s="6"/>
      <c r="G20" s="6"/>
      <c r="J20" s="6"/>
    </row>
    <row r="21" spans="1:10" x14ac:dyDescent="0.25">
      <c r="I21" s="8"/>
    </row>
    <row r="22" spans="1:10" x14ac:dyDescent="0.25">
      <c r="A22" t="s">
        <v>15</v>
      </c>
      <c r="C22" t="s">
        <v>16</v>
      </c>
    </row>
    <row r="24" spans="1:10" x14ac:dyDescent="0.25">
      <c r="A24" s="1" t="s">
        <v>10</v>
      </c>
      <c r="I24" s="6"/>
    </row>
    <row r="25" spans="1:10" x14ac:dyDescent="0.25">
      <c r="A25" t="s">
        <v>11</v>
      </c>
    </row>
    <row r="26" spans="1:10" x14ac:dyDescent="0.25">
      <c r="A26" t="s">
        <v>12</v>
      </c>
    </row>
    <row r="27" spans="1:10" ht="16.5" customHeight="1" x14ac:dyDescent="0.25"/>
    <row r="28" spans="1:10" x14ac:dyDescent="0.25">
      <c r="A28" s="1" t="s">
        <v>9</v>
      </c>
      <c r="E28" s="6"/>
    </row>
    <row r="31" spans="1:10" x14ac:dyDescent="0.25">
      <c r="A31" s="6"/>
    </row>
    <row r="32" spans="1:10" x14ac:dyDescent="0.25">
      <c r="A32" s="14"/>
      <c r="B32" s="14"/>
    </row>
    <row r="33" spans="1:1" x14ac:dyDescent="0.25">
      <c r="A33" s="9"/>
    </row>
  </sheetData>
  <mergeCells count="23">
    <mergeCell ref="B12:G12"/>
    <mergeCell ref="B13:G13"/>
    <mergeCell ref="B14:G14"/>
    <mergeCell ref="G4:G6"/>
    <mergeCell ref="F4:F6"/>
    <mergeCell ref="E5:E6"/>
    <mergeCell ref="D4:D6"/>
    <mergeCell ref="C4:C6"/>
    <mergeCell ref="B4:B6"/>
    <mergeCell ref="F7:F9"/>
    <mergeCell ref="G7:G9"/>
    <mergeCell ref="H7:H9"/>
    <mergeCell ref="I7:I9"/>
    <mergeCell ref="J7:J9"/>
    <mergeCell ref="A4:A6"/>
    <mergeCell ref="H4:H6"/>
    <mergeCell ref="I4:I6"/>
    <mergeCell ref="J4:J6"/>
    <mergeCell ref="A7:A9"/>
    <mergeCell ref="B7:B9"/>
    <mergeCell ref="C7:C9"/>
    <mergeCell ref="D7:D9"/>
    <mergeCell ref="E8:E9"/>
  </mergeCells>
  <pageMargins left="0.11811023622047245" right="0.11811023622047245" top="0.39370078740157483" bottom="0.39370078740157483" header="0.31496062992125984" footer="0.31496062992125984"/>
  <pageSetup paperSize="9" scale="49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"/>
  <sheetViews>
    <sheetView workbookViewId="0">
      <selection activeCell="J10" sqref="J10"/>
    </sheetView>
  </sheetViews>
  <sheetFormatPr defaultRowHeight="15" x14ac:dyDescent="0.25"/>
  <cols>
    <col min="1" max="1" width="6.5703125" customWidth="1"/>
    <col min="2" max="2" width="16" customWidth="1"/>
    <col min="3" max="3" width="14.42578125" customWidth="1"/>
    <col min="4" max="4" width="25.140625" customWidth="1"/>
    <col min="5" max="5" width="95.7109375" customWidth="1"/>
    <col min="6" max="6" width="18" customWidth="1"/>
    <col min="7" max="7" width="49.140625" customWidth="1"/>
    <col min="8" max="8" width="12.7109375" customWidth="1"/>
    <col min="9" max="9" width="12.85546875" customWidth="1"/>
    <col min="10" max="10" width="13.7109375" customWidth="1"/>
  </cols>
  <sheetData>
    <row r="1" spans="1:10" ht="18.75" x14ac:dyDescent="0.3">
      <c r="A1" s="5" t="s">
        <v>38</v>
      </c>
      <c r="B1" s="5"/>
    </row>
    <row r="3" spans="1:10" s="4" customFormat="1" ht="30.75" customHeight="1" x14ac:dyDescent="0.25">
      <c r="A3" s="46" t="s">
        <v>0</v>
      </c>
      <c r="B3" s="46" t="s">
        <v>1</v>
      </c>
      <c r="C3" s="46" t="s">
        <v>2</v>
      </c>
      <c r="D3" s="46" t="s">
        <v>3</v>
      </c>
      <c r="E3" s="46" t="s">
        <v>4</v>
      </c>
      <c r="F3" s="46" t="s">
        <v>17</v>
      </c>
      <c r="G3" s="46" t="s">
        <v>24</v>
      </c>
      <c r="H3" s="46" t="s">
        <v>5</v>
      </c>
      <c r="I3" s="47" t="s">
        <v>33</v>
      </c>
      <c r="J3" s="47" t="s">
        <v>34</v>
      </c>
    </row>
    <row r="4" spans="1:10" ht="30" x14ac:dyDescent="0.25">
      <c r="A4" s="68" t="s">
        <v>7</v>
      </c>
      <c r="B4" s="69" t="s">
        <v>20</v>
      </c>
      <c r="C4" s="69" t="s">
        <v>21</v>
      </c>
      <c r="D4" s="69" t="s">
        <v>25</v>
      </c>
      <c r="E4" s="49" t="s">
        <v>18</v>
      </c>
      <c r="F4" s="69" t="s">
        <v>26</v>
      </c>
      <c r="G4" s="84" t="s">
        <v>35</v>
      </c>
      <c r="H4" s="57">
        <v>40</v>
      </c>
      <c r="I4" s="58">
        <v>1189</v>
      </c>
      <c r="J4" s="58">
        <f>H4*I4</f>
        <v>47560</v>
      </c>
    </row>
    <row r="5" spans="1:10" x14ac:dyDescent="0.25">
      <c r="A5" s="68"/>
      <c r="B5" s="69"/>
      <c r="C5" s="69"/>
      <c r="D5" s="69"/>
      <c r="E5" s="70" t="s">
        <v>19</v>
      </c>
      <c r="F5" s="69"/>
      <c r="G5" s="69"/>
      <c r="H5" s="57"/>
      <c r="I5" s="58"/>
      <c r="J5" s="58"/>
    </row>
    <row r="6" spans="1:10" x14ac:dyDescent="0.25">
      <c r="A6" s="68"/>
      <c r="B6" s="69"/>
      <c r="C6" s="69"/>
      <c r="D6" s="69"/>
      <c r="E6" s="70"/>
      <c r="F6" s="69"/>
      <c r="G6" s="69"/>
      <c r="H6" s="57"/>
      <c r="I6" s="58"/>
      <c r="J6" s="58"/>
    </row>
    <row r="7" spans="1:10" ht="25.5" customHeight="1" x14ac:dyDescent="0.25">
      <c r="A7" s="48" t="s">
        <v>8</v>
      </c>
      <c r="B7" s="73" t="s">
        <v>28</v>
      </c>
      <c r="C7" s="73"/>
      <c r="D7" s="73"/>
      <c r="E7" s="73"/>
      <c r="F7" s="73"/>
      <c r="G7" s="73"/>
      <c r="H7" s="44">
        <v>40</v>
      </c>
      <c r="I7" s="45">
        <v>19</v>
      </c>
      <c r="J7" s="50">
        <f>H7*I7</f>
        <v>760</v>
      </c>
    </row>
    <row r="8" spans="1:10" ht="25.5" customHeight="1" x14ac:dyDescent="0.25">
      <c r="A8" s="48" t="s">
        <v>22</v>
      </c>
      <c r="B8" s="73" t="s">
        <v>30</v>
      </c>
      <c r="C8" s="73"/>
      <c r="D8" s="73"/>
      <c r="E8" s="73"/>
      <c r="F8" s="73"/>
      <c r="G8" s="73"/>
      <c r="H8" s="44">
        <v>40</v>
      </c>
      <c r="I8" s="45">
        <v>74</v>
      </c>
      <c r="J8" s="50">
        <f t="shared" ref="J8:J9" si="0">H8*I8</f>
        <v>2960</v>
      </c>
    </row>
    <row r="9" spans="1:10" ht="25.5" customHeight="1" x14ac:dyDescent="0.25">
      <c r="A9" s="48" t="s">
        <v>37</v>
      </c>
      <c r="B9" s="73" t="s">
        <v>32</v>
      </c>
      <c r="C9" s="73"/>
      <c r="D9" s="73"/>
      <c r="E9" s="73"/>
      <c r="F9" s="73"/>
      <c r="G9" s="73"/>
      <c r="H9" s="44">
        <v>40</v>
      </c>
      <c r="I9" s="45">
        <v>31</v>
      </c>
      <c r="J9" s="50">
        <f t="shared" si="0"/>
        <v>1240</v>
      </c>
    </row>
    <row r="10" spans="1:10" ht="23.25" customHeight="1" x14ac:dyDescent="0.25">
      <c r="A10" s="48" t="s">
        <v>23</v>
      </c>
      <c r="B10" s="52" t="s">
        <v>6</v>
      </c>
      <c r="C10" s="43"/>
      <c r="D10" s="43"/>
      <c r="E10" s="42"/>
      <c r="F10" s="43"/>
      <c r="G10" s="51"/>
      <c r="H10" s="44"/>
      <c r="I10" s="45"/>
      <c r="J10" s="53">
        <f>SUM(J4:J9)</f>
        <v>52520</v>
      </c>
    </row>
    <row r="11" spans="1:10" x14ac:dyDescent="0.25">
      <c r="A11" s="10"/>
      <c r="B11" s="11"/>
      <c r="C11" s="11"/>
      <c r="D11" s="11"/>
      <c r="E11" s="16"/>
      <c r="H11" s="12"/>
      <c r="I11" s="13"/>
      <c r="J11" s="15"/>
    </row>
  </sheetData>
  <mergeCells count="13">
    <mergeCell ref="B9:G9"/>
    <mergeCell ref="B7:G7"/>
    <mergeCell ref="B8:G8"/>
    <mergeCell ref="H4:H6"/>
    <mergeCell ref="I4:I6"/>
    <mergeCell ref="J4:J6"/>
    <mergeCell ref="E5:E6"/>
    <mergeCell ref="A4:A6"/>
    <mergeCell ref="B4:B6"/>
    <mergeCell ref="C4:C6"/>
    <mergeCell ref="D4:D6"/>
    <mergeCell ref="F4:F6"/>
    <mergeCell ref="G4:G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hus05</dc:creator>
  <cp:lastModifiedBy>Zuska Maria</cp:lastModifiedBy>
  <cp:lastPrinted>2024-04-25T08:40:05Z</cp:lastPrinted>
  <dcterms:created xsi:type="dcterms:W3CDTF">2020-01-23T13:07:58Z</dcterms:created>
  <dcterms:modified xsi:type="dcterms:W3CDTF">2025-02-20T06:29:19Z</dcterms:modified>
</cp:coreProperties>
</file>