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it4i-nas.vsb.cz\Management\Verejne-zakazky\9600_2024_11_EOSC_RS\zadavaci_dokumentace\kontrola_JJ_prefinal\"/>
    </mc:Choice>
  </mc:AlternateContent>
  <xr:revisionPtr revIDLastSave="0" documentId="13_ncr:1_{F1915B96-8858-421F-BE8B-08FD729DC4B0}" xr6:coauthVersionLast="47" xr6:coauthVersionMax="47" xr10:uidLastSave="{00000000-0000-0000-0000-000000000000}"/>
  <bookViews>
    <workbookView xWindow="-28920" yWindow="-120" windowWidth="29040" windowHeight="16440" xr2:uid="{E8344981-A94E-4209-B5AE-FBECC8B440B1}"/>
  </bookViews>
  <sheets>
    <sheet name="List1" sheetId="1" r:id="rId1"/>
  </sheets>
  <definedNames>
    <definedName name="FromArray_1">_xlfn.ANCHORARRAY(List1!$G$24)</definedName>
    <definedName name="_xlnm.Print_Area" localSheetId="0">List1!$A$1:$F$20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  <c r="G18" i="1"/>
  <c r="G22" i="1"/>
  <c r="G21" i="1"/>
  <c r="G17" i="1"/>
  <c r="G14" i="1"/>
  <c r="G15" i="1"/>
  <c r="G16" i="1"/>
  <c r="G13" i="1"/>
  <c r="G24" i="1" l="1"/>
</calcChain>
</file>

<file path=xl/sharedStrings.xml><?xml version="1.0" encoding="utf-8"?>
<sst xmlns="http://schemas.openxmlformats.org/spreadsheetml/2006/main" count="98" uniqueCount="59">
  <si>
    <t>položka</t>
  </si>
  <si>
    <t>číslo položky 
dle specifikace</t>
  </si>
  <si>
    <t>část</t>
  </si>
  <si>
    <t>konference</t>
  </si>
  <si>
    <t>Položkový rozpočet</t>
  </si>
  <si>
    <t>Modelová kalkulace</t>
  </si>
  <si>
    <t>hlavní konferenční prostor</t>
  </si>
  <si>
    <t>doplňkové prostory</t>
  </si>
  <si>
    <t>1.2.1.</t>
  </si>
  <si>
    <t>technické vybavení</t>
  </si>
  <si>
    <t>1.2.2.</t>
  </si>
  <si>
    <t>1.3.</t>
  </si>
  <si>
    <t>catering</t>
  </si>
  <si>
    <t>1.4.</t>
  </si>
  <si>
    <t>1.5.1.</t>
  </si>
  <si>
    <t>stream</t>
  </si>
  <si>
    <t>videozáznam</t>
  </si>
  <si>
    <t>1.5.2.</t>
  </si>
  <si>
    <t>fotodokumentace</t>
  </si>
  <si>
    <t>1.5.3.</t>
  </si>
  <si>
    <t>jednodenní školení</t>
  </si>
  <si>
    <t>prostory</t>
  </si>
  <si>
    <t>2.1.</t>
  </si>
  <si>
    <t>2.2.</t>
  </si>
  <si>
    <t>2.3.</t>
  </si>
  <si>
    <t>videozáznam školení</t>
  </si>
  <si>
    <t>2.4.1.</t>
  </si>
  <si>
    <t>2.4.2.</t>
  </si>
  <si>
    <t>letní škola</t>
  </si>
  <si>
    <t>ubytování</t>
  </si>
  <si>
    <t>3.1.</t>
  </si>
  <si>
    <t>3.2.</t>
  </si>
  <si>
    <t>jednotka</t>
  </si>
  <si>
    <t>osoba/den</t>
  </si>
  <si>
    <t>den</t>
  </si>
  <si>
    <t>osoba/noc</t>
  </si>
  <si>
    <t>16 dnů</t>
  </si>
  <si>
    <t>cena v Kč 
bez DPH</t>
  </si>
  <si>
    <t>východisko pro hodnocení veřejné zakázky</t>
  </si>
  <si>
    <r>
      <rPr>
        <sz val="10"/>
        <color rgb="FFFF0000"/>
        <rFont val="Calibi"/>
        <charset val="238"/>
      </rPr>
      <t>maximálně</t>
    </r>
    <r>
      <rPr>
        <b/>
        <sz val="10"/>
        <color rgb="FFFF0000"/>
        <rFont val="Calibi"/>
        <charset val="238"/>
      </rPr>
      <t xml:space="preserve"> 690 Kč vč. DPH</t>
    </r>
    <r>
      <rPr>
        <sz val="10"/>
        <color rgb="FFFF0000"/>
        <rFont val="Calibi"/>
        <charset val="238"/>
      </rPr>
      <t>/osoba</t>
    </r>
  </si>
  <si>
    <t>limity</t>
  </si>
  <si>
    <t>Příloha č. 4 Položkový rozpočet a Modelová kalkulace</t>
  </si>
  <si>
    <t>Celková nabídková cena v Kč bez DPH</t>
  </si>
  <si>
    <t>3.3.</t>
  </si>
  <si>
    <t>9 dnů</t>
  </si>
  <si>
    <r>
      <t>maximálně</t>
    </r>
    <r>
      <rPr>
        <b/>
        <sz val="10"/>
        <color rgb="FFFF0000"/>
        <rFont val="Calibi"/>
        <charset val="238"/>
      </rPr>
      <t xml:space="preserve"> 2500 Kč vč. DPH</t>
    </r>
    <r>
      <rPr>
        <sz val="10"/>
        <color rgb="FFFF0000"/>
        <rFont val="Calibi"/>
        <charset val="238"/>
      </rPr>
      <t>/osoba/noc</t>
    </r>
  </si>
  <si>
    <t>3.4.</t>
  </si>
  <si>
    <t>3.5.1.</t>
  </si>
  <si>
    <t>3.5.2.</t>
  </si>
  <si>
    <t>není součástí hodnocení</t>
  </si>
  <si>
    <r>
      <rPr>
        <sz val="10"/>
        <color rgb="FFFF0000"/>
        <rFont val="Calibi"/>
        <charset val="238"/>
      </rPr>
      <t xml:space="preserve">maximálně </t>
    </r>
    <r>
      <rPr>
        <b/>
        <sz val="10"/>
        <color rgb="FFFF0000"/>
        <rFont val="Calibi"/>
        <charset val="238"/>
      </rPr>
      <t>950 Kč vč. DPH</t>
    </r>
    <r>
      <rPr>
        <sz val="10"/>
        <color rgb="FFFF0000"/>
        <rFont val="Calibi"/>
        <charset val="238"/>
      </rPr>
      <t>/osoba/den</t>
    </r>
  </si>
  <si>
    <t>8 dnů</t>
  </si>
  <si>
    <t>legenda</t>
  </si>
  <si>
    <t>cena v Kč bez DPH
maximální cena pro účely minitendrů</t>
  </si>
  <si>
    <t>položka není předmětem hodnocení/bude hodnocena až v rámci jednotlivých minitendrů - bod 8 zadávací dokumentace</t>
  </si>
  <si>
    <t>dodavatel vyplní maximální cenu položky v Kč bez DPH</t>
  </si>
  <si>
    <t>8 dnů, prostor pro 200 účastníků</t>
  </si>
  <si>
    <t>16 dnů, prostor pro 50 účastníků</t>
  </si>
  <si>
    <t>9 dnů, prostor pro 30 účastníků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</si>
</sst>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>
    <font>
      <sz val="11"/>
      <color theme="1"/>
      <name val="Aptos Narrow"/>
      <family val="2"/>
      <charset val="238"/>
      <scheme val="minor"/>
    </font>
    <font>
      <b/>
      <sz val="13"/>
      <color theme="1"/>
      <name val="Calibi"/>
      <charset val="238"/>
    </font>
    <font>
      <b/>
      <sz val="10"/>
      <color theme="1"/>
      <name val="Calibi"/>
      <charset val="238"/>
    </font>
    <font>
      <sz val="10"/>
      <color theme="1"/>
      <name val="Calibi"/>
      <charset val="238"/>
    </font>
    <font>
      <sz val="10"/>
      <color rgb="FFFF0000"/>
      <name val="Calibi"/>
      <charset val="238"/>
    </font>
    <font>
      <b/>
      <sz val="10"/>
      <color rgb="FFFF0000"/>
      <name val="Calibi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/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64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vertical="center" wrapText="1"/>
    </xf>
    <xf numFmtId="164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/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DFAE-FD77-4422-97B2-42A6BF88CE95}">
  <sheetPr>
    <pageSetUpPr fitToPage="1"/>
  </sheetPr>
  <dimension ref="A1:H28"/>
  <sheetViews>
    <sheetView tabSelected="1" zoomScale="86" zoomScaleNormal="86" workbookViewId="0">
      <selection activeCell="E13" sqref="E13"/>
    </sheetView>
  </sheetViews>
  <sheetFormatPr defaultColWidth="8.85546875" defaultRowHeight="12.75"/>
  <cols>
    <col min="1" max="1" width="27" style="4" customWidth="1"/>
    <col min="2" max="2" width="24.85546875" style="6" customWidth="1"/>
    <col min="3" max="3" width="24.85546875" style="4" customWidth="1"/>
    <col min="4" max="4" width="24.85546875" style="6" customWidth="1"/>
    <col min="5" max="5" width="40.85546875" style="4" customWidth="1"/>
    <col min="6" max="6" width="35.42578125" style="4" customWidth="1"/>
    <col min="7" max="7" width="43.140625" style="4" customWidth="1"/>
    <col min="8" max="8" width="42.7109375" style="4" customWidth="1"/>
    <col min="9" max="16384" width="8.85546875" style="4"/>
  </cols>
  <sheetData>
    <row r="1" spans="1:8" s="1" customFormat="1" ht="16.5">
      <c r="A1" s="45" t="s">
        <v>41</v>
      </c>
      <c r="B1" s="45"/>
      <c r="C1" s="45"/>
      <c r="D1" s="2"/>
    </row>
    <row r="3" spans="1:8" ht="13.5" thickBot="1">
      <c r="A3" s="3" t="s">
        <v>4</v>
      </c>
      <c r="G3" s="3" t="s">
        <v>5</v>
      </c>
    </row>
    <row r="4" spans="1:8" ht="26.25" thickBot="1">
      <c r="A4" s="26" t="s">
        <v>2</v>
      </c>
      <c r="B4" s="27" t="s">
        <v>0</v>
      </c>
      <c r="C4" s="28" t="s">
        <v>1</v>
      </c>
      <c r="D4" s="27" t="s">
        <v>32</v>
      </c>
      <c r="E4" s="28" t="s">
        <v>53</v>
      </c>
      <c r="F4" s="27" t="s">
        <v>40</v>
      </c>
      <c r="G4" s="28" t="s">
        <v>37</v>
      </c>
      <c r="H4" s="29" t="s">
        <v>38</v>
      </c>
    </row>
    <row r="5" spans="1:8" ht="15" customHeight="1">
      <c r="A5" s="46" t="s">
        <v>3</v>
      </c>
      <c r="B5" s="13" t="s">
        <v>12</v>
      </c>
      <c r="C5" s="14" t="s">
        <v>13</v>
      </c>
      <c r="D5" s="13" t="s">
        <v>33</v>
      </c>
      <c r="E5" s="15" t="s">
        <v>49</v>
      </c>
      <c r="F5" s="16" t="s">
        <v>39</v>
      </c>
      <c r="G5" s="15" t="s">
        <v>49</v>
      </c>
      <c r="H5" s="17"/>
    </row>
    <row r="6" spans="1:8">
      <c r="A6" s="47"/>
      <c r="B6" s="8" t="s">
        <v>6</v>
      </c>
      <c r="C6" s="9" t="s">
        <v>8</v>
      </c>
      <c r="D6" s="8" t="s">
        <v>34</v>
      </c>
      <c r="E6" s="33"/>
      <c r="F6" s="11"/>
      <c r="G6" s="30">
        <f>E6*8</f>
        <v>0</v>
      </c>
      <c r="H6" s="18" t="s">
        <v>56</v>
      </c>
    </row>
    <row r="7" spans="1:8">
      <c r="A7" s="47"/>
      <c r="B7" s="8" t="s">
        <v>7</v>
      </c>
      <c r="C7" s="9" t="s">
        <v>10</v>
      </c>
      <c r="D7" s="8" t="s">
        <v>34</v>
      </c>
      <c r="E7" s="33"/>
      <c r="F7" s="11"/>
      <c r="G7" s="30">
        <f t="shared" ref="G7:G11" si="0">E7*8</f>
        <v>0</v>
      </c>
      <c r="H7" s="18" t="s">
        <v>51</v>
      </c>
    </row>
    <row r="8" spans="1:8">
      <c r="A8" s="47"/>
      <c r="B8" s="8" t="s">
        <v>9</v>
      </c>
      <c r="C8" s="9" t="s">
        <v>11</v>
      </c>
      <c r="D8" s="8" t="s">
        <v>34</v>
      </c>
      <c r="E8" s="33"/>
      <c r="F8" s="11"/>
      <c r="G8" s="30">
        <f t="shared" si="0"/>
        <v>0</v>
      </c>
      <c r="H8" s="18" t="s">
        <v>51</v>
      </c>
    </row>
    <row r="9" spans="1:8">
      <c r="A9" s="47"/>
      <c r="B9" s="8" t="s">
        <v>15</v>
      </c>
      <c r="C9" s="9" t="s">
        <v>14</v>
      </c>
      <c r="D9" s="8" t="s">
        <v>34</v>
      </c>
      <c r="E9" s="33"/>
      <c r="F9" s="11"/>
      <c r="G9" s="30">
        <f t="shared" si="0"/>
        <v>0</v>
      </c>
      <c r="H9" s="18" t="s">
        <v>51</v>
      </c>
    </row>
    <row r="10" spans="1:8">
      <c r="A10" s="47"/>
      <c r="B10" s="8" t="s">
        <v>16</v>
      </c>
      <c r="C10" s="9" t="s">
        <v>17</v>
      </c>
      <c r="D10" s="8" t="s">
        <v>34</v>
      </c>
      <c r="E10" s="33"/>
      <c r="F10" s="11"/>
      <c r="G10" s="30">
        <f t="shared" si="0"/>
        <v>0</v>
      </c>
      <c r="H10" s="18" t="s">
        <v>51</v>
      </c>
    </row>
    <row r="11" spans="1:8" ht="13.5" thickBot="1">
      <c r="A11" s="48"/>
      <c r="B11" s="19" t="s">
        <v>18</v>
      </c>
      <c r="C11" s="20" t="s">
        <v>19</v>
      </c>
      <c r="D11" s="19" t="s">
        <v>34</v>
      </c>
      <c r="E11" s="33"/>
      <c r="F11" s="21"/>
      <c r="G11" s="30">
        <f t="shared" si="0"/>
        <v>0</v>
      </c>
      <c r="H11" s="22" t="s">
        <v>51</v>
      </c>
    </row>
    <row r="12" spans="1:8" ht="15" customHeight="1">
      <c r="A12" s="46" t="s">
        <v>20</v>
      </c>
      <c r="B12" s="13" t="s">
        <v>12</v>
      </c>
      <c r="C12" s="14" t="s">
        <v>24</v>
      </c>
      <c r="D12" s="13" t="s">
        <v>33</v>
      </c>
      <c r="E12" s="15" t="s">
        <v>49</v>
      </c>
      <c r="F12" s="16" t="s">
        <v>39</v>
      </c>
      <c r="G12" s="15" t="s">
        <v>49</v>
      </c>
      <c r="H12" s="17"/>
    </row>
    <row r="13" spans="1:8">
      <c r="A13" s="47"/>
      <c r="B13" s="8" t="s">
        <v>21</v>
      </c>
      <c r="C13" s="9" t="s">
        <v>22</v>
      </c>
      <c r="D13" s="8" t="s">
        <v>34</v>
      </c>
      <c r="E13" s="33"/>
      <c r="F13" s="11"/>
      <c r="G13" s="30">
        <f>E13*16</f>
        <v>0</v>
      </c>
      <c r="H13" s="18" t="s">
        <v>57</v>
      </c>
    </row>
    <row r="14" spans="1:8">
      <c r="A14" s="47"/>
      <c r="B14" s="8" t="s">
        <v>9</v>
      </c>
      <c r="C14" s="9" t="s">
        <v>23</v>
      </c>
      <c r="D14" s="8" t="s">
        <v>34</v>
      </c>
      <c r="E14" s="33"/>
      <c r="F14" s="11"/>
      <c r="G14" s="30">
        <f t="shared" ref="G14:G16" si="1">E14*16</f>
        <v>0</v>
      </c>
      <c r="H14" s="18" t="s">
        <v>36</v>
      </c>
    </row>
    <row r="15" spans="1:8">
      <c r="A15" s="47"/>
      <c r="B15" s="8" t="s">
        <v>25</v>
      </c>
      <c r="C15" s="9" t="s">
        <v>26</v>
      </c>
      <c r="D15" s="8" t="s">
        <v>34</v>
      </c>
      <c r="E15" s="33"/>
      <c r="F15" s="11"/>
      <c r="G15" s="30">
        <f t="shared" si="1"/>
        <v>0</v>
      </c>
      <c r="H15" s="18" t="s">
        <v>36</v>
      </c>
    </row>
    <row r="16" spans="1:8" ht="13.5" thickBot="1">
      <c r="A16" s="49"/>
      <c r="B16" s="38" t="s">
        <v>15</v>
      </c>
      <c r="C16" s="39" t="s">
        <v>27</v>
      </c>
      <c r="D16" s="38" t="s">
        <v>34</v>
      </c>
      <c r="E16" s="40"/>
      <c r="F16" s="41"/>
      <c r="G16" s="42">
        <f t="shared" si="1"/>
        <v>0</v>
      </c>
      <c r="H16" s="43" t="s">
        <v>36</v>
      </c>
    </row>
    <row r="17" spans="1:8" ht="15" customHeight="1">
      <c r="A17" s="50" t="s">
        <v>28</v>
      </c>
      <c r="B17" s="13" t="s">
        <v>21</v>
      </c>
      <c r="C17" s="14" t="s">
        <v>30</v>
      </c>
      <c r="D17" s="13" t="s">
        <v>34</v>
      </c>
      <c r="E17" s="35"/>
      <c r="F17" s="23"/>
      <c r="G17" s="32">
        <f>E17*3*3</f>
        <v>0</v>
      </c>
      <c r="H17" s="17" t="s">
        <v>58</v>
      </c>
    </row>
    <row r="18" spans="1:8" ht="15" customHeight="1">
      <c r="A18" s="51"/>
      <c r="B18" s="8" t="s">
        <v>9</v>
      </c>
      <c r="C18" s="9" t="s">
        <v>31</v>
      </c>
      <c r="D18" s="8" t="s">
        <v>34</v>
      </c>
      <c r="E18" s="33"/>
      <c r="F18" s="11"/>
      <c r="G18" s="30">
        <f>E18*3*3</f>
        <v>0</v>
      </c>
      <c r="H18" s="18" t="s">
        <v>44</v>
      </c>
    </row>
    <row r="19" spans="1:8">
      <c r="A19" s="51"/>
      <c r="B19" s="8" t="s">
        <v>29</v>
      </c>
      <c r="C19" s="9" t="s">
        <v>43</v>
      </c>
      <c r="D19" s="8" t="s">
        <v>35</v>
      </c>
      <c r="E19" s="37" t="s">
        <v>49</v>
      </c>
      <c r="F19" s="10" t="s">
        <v>45</v>
      </c>
      <c r="G19" s="37" t="s">
        <v>49</v>
      </c>
      <c r="H19" s="18"/>
    </row>
    <row r="20" spans="1:8">
      <c r="A20" s="51"/>
      <c r="B20" s="8" t="s">
        <v>12</v>
      </c>
      <c r="C20" s="9" t="s">
        <v>46</v>
      </c>
      <c r="D20" s="8" t="s">
        <v>33</v>
      </c>
      <c r="E20" s="37" t="s">
        <v>49</v>
      </c>
      <c r="F20" s="36" t="s">
        <v>50</v>
      </c>
      <c r="G20" s="37" t="s">
        <v>49</v>
      </c>
      <c r="H20" s="24"/>
    </row>
    <row r="21" spans="1:8">
      <c r="A21" s="51"/>
      <c r="B21" s="8" t="s">
        <v>16</v>
      </c>
      <c r="C21" s="9" t="s">
        <v>47</v>
      </c>
      <c r="D21" s="8" t="s">
        <v>34</v>
      </c>
      <c r="E21" s="33"/>
      <c r="F21" s="12"/>
      <c r="G21" s="30">
        <f>E21*3*3</f>
        <v>0</v>
      </c>
      <c r="H21" s="18" t="s">
        <v>44</v>
      </c>
    </row>
    <row r="22" spans="1:8" ht="13.5" thickBot="1">
      <c r="A22" s="52"/>
      <c r="B22" s="19" t="s">
        <v>15</v>
      </c>
      <c r="C22" s="20" t="s">
        <v>48</v>
      </c>
      <c r="D22" s="19" t="s">
        <v>34</v>
      </c>
      <c r="E22" s="34"/>
      <c r="F22" s="25"/>
      <c r="G22" s="31">
        <f>E22*3*3</f>
        <v>0</v>
      </c>
      <c r="H22" s="22" t="s">
        <v>44</v>
      </c>
    </row>
    <row r="23" spans="1:8" ht="12" customHeight="1">
      <c r="A23" s="5"/>
      <c r="C23" s="5"/>
      <c r="E23" s="5"/>
      <c r="F23" s="5"/>
      <c r="G23" s="5"/>
    </row>
    <row r="24" spans="1:8" ht="25.5" customHeight="1">
      <c r="A24" s="44" t="s">
        <v>42</v>
      </c>
      <c r="B24" s="44"/>
      <c r="C24" s="44"/>
      <c r="D24" s="44"/>
      <c r="E24" s="44"/>
      <c r="F24" s="44"/>
      <c r="G24" s="7">
        <f>SUM(G6+G7+G8+G9+G10+G11+G13+G14+G15+G16+G17+G18+G21+G22)</f>
        <v>0</v>
      </c>
    </row>
    <row r="25" spans="1:8">
      <c r="A25" s="5"/>
      <c r="C25" s="5"/>
      <c r="E25" s="5"/>
      <c r="F25" s="5"/>
      <c r="G25" s="5"/>
    </row>
    <row r="26" spans="1:8">
      <c r="A26" s="3" t="s">
        <v>52</v>
      </c>
    </row>
    <row r="27" spans="1:8">
      <c r="A27" s="33"/>
      <c r="B27" s="6" t="s">
        <v>55</v>
      </c>
    </row>
    <row r="28" spans="1:8">
      <c r="A28" s="37"/>
      <c r="B28" s="6" t="s">
        <v>54</v>
      </c>
    </row>
  </sheetData>
  <sheetProtection algorithmName="SHA-512" hashValue="NCqY1XSb2epbYn4qsliPkzxyM4Z/BvOZyebmHYxQVwX8FKFBLUvX6yN26KSnVL6wCqCioF7xtvzq6Mk/7lp5WA==" saltValue="Xy88Fvws2orH1WSyX+VX7Q==" spinCount="100000" sheet="1" objects="1" scenarios="1"/>
  <mergeCells count="5">
    <mergeCell ref="A24:F24"/>
    <mergeCell ref="A1:C1"/>
    <mergeCell ref="A5:A11"/>
    <mergeCell ref="A12:A16"/>
    <mergeCell ref="A17:A22"/>
  </mergeCells>
  <pageMargins left="0.7" right="0.7" top="0.78740157499999996" bottom="0.78740157499999996" header="0.3" footer="0.3"/>
  <pageSetup paperSize="9" scale="66"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3C6824-9B13-49AC-B38C-74C562D589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Rucka Veronika</dc:creator>
  <cp:lastModifiedBy>Rucka Veronika</cp:lastModifiedBy>
  <cp:lastPrinted>2024-11-13T15:19:05Z</cp:lastPrinted>
  <dcterms:created xsi:type="dcterms:W3CDTF">2024-11-01T10:48:21Z</dcterms:created>
  <dcterms:modified xsi:type="dcterms:W3CDTF">2024-11-21T09:35:15Z</dcterms:modified>
</cp:coreProperties>
</file>