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_nova/56_2024_NPO_mix/"/>
    </mc:Choice>
  </mc:AlternateContent>
  <xr:revisionPtr revIDLastSave="0" documentId="8_{789BA083-C5B1-4A82-9A69-F55095F873ED}" xr6:coauthVersionLast="47" xr6:coauthVersionMax="47" xr10:uidLastSave="{00000000-0000-0000-0000-000000000000}"/>
  <bookViews>
    <workbookView xWindow="-110" yWindow="-110" windowWidth="38620" windowHeight="21100" tabRatio="1000" firstSheet="3" activeTab="7" xr2:uid="{00000000-000D-0000-FFFF-FFFF00000000}"/>
  </bookViews>
  <sheets>
    <sheet name="60006026 10" sheetId="22" r:id="rId1"/>
    <sheet name="60006026 20" sheetId="23" r:id="rId2"/>
    <sheet name="60006056 10" sheetId="18" r:id="rId3"/>
    <sheet name="60006056 20" sheetId="19" r:id="rId4"/>
    <sheet name="60006056 30" sheetId="20" r:id="rId5"/>
    <sheet name="60006056 40" sheetId="21" r:id="rId6"/>
    <sheet name="60006056 50" sheetId="17" r:id="rId7"/>
    <sheet name="60006056 60" sheetId="9" r:id="rId8"/>
    <sheet name="60006056 70" sheetId="16" r:id="rId9"/>
    <sheet name="60006056 80" sheetId="10" r:id="rId10"/>
    <sheet name="60006056 90" sheetId="11" r:id="rId11"/>
    <sheet name="60006070 10" sheetId="24" r:id="rId12"/>
    <sheet name="60006070 20" sheetId="25" r:id="rId13"/>
    <sheet name="60006073 10" sheetId="31" r:id="rId14"/>
    <sheet name="60006073 20" sheetId="27" r:id="rId15"/>
    <sheet name="60006073 30" sheetId="28" r:id="rId16"/>
    <sheet name="60006085" sheetId="30" r:id="rId17"/>
    <sheet name="60006086" sheetId="29" r:id="rId18"/>
  </sheets>
  <definedNames>
    <definedName name="aaaa" localSheetId="3">#REF!</definedName>
    <definedName name="aaaa" localSheetId="4">#REF!</definedName>
    <definedName name="aaaa" localSheetId="5">#REF!</definedName>
    <definedName name="aaaa" localSheetId="16">#REF!</definedName>
    <definedName name="aaaa">#REF!</definedName>
    <definedName name="asdfg" localSheetId="3">#REF!</definedName>
    <definedName name="asdfg" localSheetId="4">#REF!</definedName>
    <definedName name="asdfg" localSheetId="5">#REF!</definedName>
    <definedName name="asdfg" localSheetId="16">#REF!</definedName>
    <definedName name="asdfg">#REF!</definedName>
    <definedName name="asdfgsdgdf" localSheetId="3">#REF!</definedName>
    <definedName name="asdfgsdgdf" localSheetId="4">#REF!</definedName>
    <definedName name="asdfgsdgdf" localSheetId="5">#REF!</definedName>
    <definedName name="asdfgsdgdf" localSheetId="16">#REF!</definedName>
    <definedName name="asdfgsdgdf">#REF!</definedName>
    <definedName name="Autocont" localSheetId="3">#REF!</definedName>
    <definedName name="Autocont" localSheetId="4">#REF!</definedName>
    <definedName name="Autocont" localSheetId="5">#REF!</definedName>
    <definedName name="Autocont" localSheetId="16">#REF!</definedName>
    <definedName name="Autocont">#REF!</definedName>
    <definedName name="b" localSheetId="3">#REF!</definedName>
    <definedName name="b" localSheetId="4">#REF!</definedName>
    <definedName name="b" localSheetId="5">#REF!</definedName>
    <definedName name="b" localSheetId="16">#REF!</definedName>
    <definedName name="b">#REF!</definedName>
    <definedName name="bbbb" localSheetId="3">#REF!</definedName>
    <definedName name="bbbb" localSheetId="4">#REF!</definedName>
    <definedName name="bbbb" localSheetId="5">#REF!</definedName>
    <definedName name="bbbb" localSheetId="16">#REF!</definedName>
    <definedName name="bbbb">#REF!</definedName>
    <definedName name="bbbbb" localSheetId="3">#REF!</definedName>
    <definedName name="bbbbb" localSheetId="4">#REF!</definedName>
    <definedName name="bbbbb" localSheetId="5">#REF!</definedName>
    <definedName name="bbbbb" localSheetId="16">#REF!</definedName>
    <definedName name="bbbbb">#REF!</definedName>
    <definedName name="bbbbbb" localSheetId="3">#REF!</definedName>
    <definedName name="bbbbbb" localSheetId="4">#REF!</definedName>
    <definedName name="bbbbbb" localSheetId="5">#REF!</definedName>
    <definedName name="bbbbbb" localSheetId="16">#REF!</definedName>
    <definedName name="bbbbbb">#REF!</definedName>
    <definedName name="EKF" localSheetId="3">#REF!</definedName>
    <definedName name="EKF" localSheetId="4">#REF!</definedName>
    <definedName name="EKF" localSheetId="5">#REF!</definedName>
    <definedName name="EKF" localSheetId="16">#REF!</definedName>
    <definedName name="EKF">#REF!</definedName>
    <definedName name="FAST" localSheetId="3">#REF!</definedName>
    <definedName name="FAST" localSheetId="4">#REF!</definedName>
    <definedName name="FAST" localSheetId="5">#REF!</definedName>
    <definedName name="FAST" localSheetId="16">#REF!</definedName>
    <definedName name="FAST">#REF!</definedName>
    <definedName name="FEI" localSheetId="3">#REF!</definedName>
    <definedName name="FEI" localSheetId="4">#REF!</definedName>
    <definedName name="FEI" localSheetId="5">#REF!</definedName>
    <definedName name="FEI" localSheetId="16">#REF!</definedName>
    <definedName name="FEI">#REF!</definedName>
    <definedName name="FMMI" localSheetId="3">#REF!</definedName>
    <definedName name="FMMI" localSheetId="4">#REF!</definedName>
    <definedName name="FMMI" localSheetId="5">#REF!</definedName>
    <definedName name="FMMI" localSheetId="16">#REF!</definedName>
    <definedName name="FMMI">#REF!</definedName>
    <definedName name="FS" localSheetId="3">#REF!</definedName>
    <definedName name="FS" localSheetId="4">#REF!</definedName>
    <definedName name="FS" localSheetId="5">#REF!</definedName>
    <definedName name="FS" localSheetId="16">#REF!</definedName>
    <definedName name="FS">#REF!</definedName>
    <definedName name="HGF" localSheetId="3">#REF!</definedName>
    <definedName name="HGF" localSheetId="4">#REF!</definedName>
    <definedName name="HGF" localSheetId="5">#REF!</definedName>
    <definedName name="HGF" localSheetId="16">#REF!</definedName>
    <definedName name="HGF">#REF!</definedName>
    <definedName name="KA2TPB" localSheetId="3">#REF!</definedName>
    <definedName name="KA2TPB" localSheetId="4">#REF!</definedName>
    <definedName name="KA2TPB" localSheetId="5">#REF!</definedName>
    <definedName name="KA2TPB" localSheetId="16">#REF!</definedName>
    <definedName name="KA2TPB">#REF!</definedName>
    <definedName name="KA5KA6" localSheetId="3">#REF!</definedName>
    <definedName name="KA5KA6" localSheetId="4">#REF!</definedName>
    <definedName name="KA5KA6" localSheetId="5">#REF!</definedName>
    <definedName name="KA5KA6" localSheetId="16">#REF!</definedName>
    <definedName name="KA5KA6">#REF!</definedName>
    <definedName name="pc_typ_b" localSheetId="3">#REF!</definedName>
    <definedName name="pc_typ_b" localSheetId="4">#REF!</definedName>
    <definedName name="pc_typ_b" localSheetId="5">#REF!</definedName>
    <definedName name="pc_typ_b" localSheetId="16">#REF!</definedName>
    <definedName name="pc_typ_b">#REF!</definedName>
    <definedName name="qqq" localSheetId="3">#REF!</definedName>
    <definedName name="qqq" localSheetId="4">#REF!</definedName>
    <definedName name="qqq" localSheetId="5">#REF!</definedName>
    <definedName name="qqq" localSheetId="16">#REF!</definedName>
    <definedName name="qqq">#REF!</definedName>
    <definedName name="rezrtzr" localSheetId="3">#REF!</definedName>
    <definedName name="rezrtzr" localSheetId="4">#REF!</definedName>
    <definedName name="rezrtzr" localSheetId="5">#REF!</definedName>
    <definedName name="rezrtzr" localSheetId="16">#REF!</definedName>
    <definedName name="rezrtzr">#REF!</definedName>
    <definedName name="USP" localSheetId="3">#REF!</definedName>
    <definedName name="USP" localSheetId="4">#REF!</definedName>
    <definedName name="USP" localSheetId="5">#REF!</definedName>
    <definedName name="USP" localSheetId="16">#REF!</definedName>
    <definedName name="USP">#REF!</definedName>
    <definedName name="vab" localSheetId="3">#REF!</definedName>
    <definedName name="vab" localSheetId="4">#REF!</definedName>
    <definedName name="vab" localSheetId="5">#REF!</definedName>
    <definedName name="vab" localSheetId="16">#REF!</definedName>
    <definedName name="vab">#REF!</definedName>
    <definedName name="vsb" localSheetId="3">#REF!</definedName>
    <definedName name="vsb" localSheetId="4">#REF!</definedName>
    <definedName name="vsb" localSheetId="5">#REF!</definedName>
    <definedName name="vsb" localSheetId="16">#REF!</definedName>
    <definedName name="vsb">#REF!</definedName>
    <definedName name="vsb¨" localSheetId="3">#REF!</definedName>
    <definedName name="vsb¨" localSheetId="4">#REF!</definedName>
    <definedName name="vsb¨" localSheetId="5">#REF!</definedName>
    <definedName name="vsb¨" localSheetId="16">#REF!</definedName>
    <definedName name="vsb¨">#REF!</definedName>
    <definedName name="werf" localSheetId="3">#REF!</definedName>
    <definedName name="werf" localSheetId="4">#REF!</definedName>
    <definedName name="werf" localSheetId="5">#REF!</definedName>
    <definedName name="werf" localSheetId="16">#REF!</definedName>
    <definedName name="werf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23" l="1"/>
  <c r="C30" i="22"/>
  <c r="C3" i="30"/>
</calcChain>
</file>

<file path=xl/sharedStrings.xml><?xml version="1.0" encoding="utf-8"?>
<sst xmlns="http://schemas.openxmlformats.org/spreadsheetml/2006/main" count="773" uniqueCount="451">
  <si>
    <t>Nabídka (typ označení nebo p/n)</t>
  </si>
  <si>
    <t>Úhlopříčka</t>
  </si>
  <si>
    <t>27"</t>
  </si>
  <si>
    <t xml:space="preserve">Podsvícení </t>
  </si>
  <si>
    <t>LED</t>
  </si>
  <si>
    <t>Rozlišení</t>
  </si>
  <si>
    <t>Doba odezvy</t>
  </si>
  <si>
    <t>Kontrast</t>
  </si>
  <si>
    <t>Svítivost</t>
  </si>
  <si>
    <t>Reproduktory</t>
  </si>
  <si>
    <t>Výškově nastavitelný podstavec</t>
  </si>
  <si>
    <t>ano</t>
  </si>
  <si>
    <t>Naklápění monitoru</t>
  </si>
  <si>
    <t>Servis</t>
  </si>
  <si>
    <t>Záruční servisní zásah bude zahájen do 3 pr. dnů od nahlášení závady</t>
  </si>
  <si>
    <t>Záruka</t>
  </si>
  <si>
    <t>Dodací lhůta</t>
  </si>
  <si>
    <t>do 21 dnů od nabytí účinnosti smlouvy</t>
  </si>
  <si>
    <t>Cena včetně DPH</t>
  </si>
  <si>
    <t>Vlastnosti</t>
  </si>
  <si>
    <t>ne</t>
  </si>
  <si>
    <t>Mikrofon</t>
  </si>
  <si>
    <t>Záruční doba</t>
  </si>
  <si>
    <t>Maximální rozlišení videa</t>
  </si>
  <si>
    <t>HD (1280 × 720 px)</t>
  </si>
  <si>
    <t>Rozlišení fotografií až</t>
  </si>
  <si>
    <t>3 Mpx</t>
  </si>
  <si>
    <t>Vestavěný mikrofon, Redukce okolních ruchů</t>
  </si>
  <si>
    <t>Zorný úhel</t>
  </si>
  <si>
    <t>60 °</t>
  </si>
  <si>
    <t>Barva</t>
  </si>
  <si>
    <t>Černá</t>
  </si>
  <si>
    <t>Podporovaný operační systém</t>
  </si>
  <si>
    <t>Windows 11, Windows 10</t>
  </si>
  <si>
    <t>Uchycení</t>
  </si>
  <si>
    <t>Na klip</t>
  </si>
  <si>
    <t>max. 800,-</t>
  </si>
  <si>
    <t>Provedení</t>
  </si>
  <si>
    <t xml:space="preserve"> Na uši</t>
  </si>
  <si>
    <t>Konstrukce</t>
  </si>
  <si>
    <t>Otevřená</t>
  </si>
  <si>
    <t>Typ připojení</t>
  </si>
  <si>
    <t>USB Type-A</t>
  </si>
  <si>
    <t>Délka přívodního kabelu</t>
  </si>
  <si>
    <t>2m</t>
  </si>
  <si>
    <t>Vedení kabelu</t>
  </si>
  <si>
    <t>Jednostranné (do jedné mušle)</t>
  </si>
  <si>
    <t>Odnímatelný kabel</t>
  </si>
  <si>
    <t>Frekvence od - do</t>
  </si>
  <si>
    <t>20hz-20 000hz</t>
  </si>
  <si>
    <t>Konstrukce mikrofonu</t>
  </si>
  <si>
    <t>Sklápěcí</t>
  </si>
  <si>
    <t>Směrová charakteristika</t>
  </si>
  <si>
    <t>Směrové snímání</t>
  </si>
  <si>
    <t>max. 300,-</t>
  </si>
  <si>
    <t>Základní deska</t>
  </si>
  <si>
    <t>Procesor</t>
  </si>
  <si>
    <t>x86-64 kompatibilní</t>
  </si>
  <si>
    <t>chlazení procesoru</t>
  </si>
  <si>
    <t>Výkon procesoru</t>
  </si>
  <si>
    <t>Paměť RAM</t>
  </si>
  <si>
    <t>Pevný disk</t>
  </si>
  <si>
    <t>Grafická karta</t>
  </si>
  <si>
    <t>Zvuková karta</t>
  </si>
  <si>
    <t>Napájecí zdroj</t>
  </si>
  <si>
    <t>Síťová karta</t>
  </si>
  <si>
    <t>10/100/1000/2500 Mbps Ethernet, RJ 45, s podporou PXE, podpora WOL</t>
  </si>
  <si>
    <t>Porty a konektory</t>
  </si>
  <si>
    <t>Skříň počítače</t>
  </si>
  <si>
    <t xml:space="preserve">Klávesnice </t>
  </si>
  <si>
    <t>Myš</t>
  </si>
  <si>
    <t>Operační systém</t>
  </si>
  <si>
    <t>Základní OS pro upgrade na Windows v rámci programu CAMPUS  (OEM W11)</t>
  </si>
  <si>
    <t>Požadavky na kompatibilitu</t>
  </si>
  <si>
    <t>kompatibilita s OS Windows 11</t>
  </si>
  <si>
    <t>Požadavky na servis</t>
  </si>
  <si>
    <t xml:space="preserve">Záruční servisní zásah bude zahájen v místě instalace, zachování stejné HW konfigurace po celou dobu záruky. </t>
  </si>
  <si>
    <t>Úprava povrchu obrazovky</t>
  </si>
  <si>
    <t>počet kusů: 28</t>
  </si>
  <si>
    <r>
      <t xml:space="preserve">PassMark Average CPU Mark minimální hodnota 35000 dle </t>
    </r>
    <r>
      <rPr>
        <u/>
        <sz val="11"/>
        <color indexed="12"/>
        <rFont val="Calibri"/>
        <family val="2"/>
        <charset val="238"/>
      </rPr>
      <t>http://www.cpubenchmark.net</t>
    </r>
    <r>
      <rPr>
        <sz val="11"/>
        <rFont val="Calibri"/>
        <family val="2"/>
        <charset val="238"/>
      </rPr>
      <t>, ke konci lhůty pro podání nabídek.</t>
    </r>
  </si>
  <si>
    <t>USB, připojená kabelem, CZ/EN
nízkoprofilové klávesy
bez multimediálních kláves
barva černá</t>
  </si>
  <si>
    <t>2 tlačítka + kolečko, rozhraní - USB kabel
Snímač pohybu - optické
Rozlišení senzoru - min. 1000 dpi</t>
  </si>
  <si>
    <t>3 roky na sestavu</t>
  </si>
  <si>
    <t>min. 2 DIMM, možnost rozšíření na 64 GB , podpora standardu PCIe 4.0,
až dva M.2 PCIe NVMe SSD PCIe x4, 2.5G LAN, min. 2 x PCIe 3.0 x1, min. 2 x PCIe x16 slot (z toho min.1x standard min. 4.0)</t>
  </si>
  <si>
    <t>tower/miditower, Výška: max. 48 cm, Šířka: max. 20,5 cm, Hloubka: max. 50 cm, pření a zadní ventilátor min. 120 mm s regulací otáček, zapínací tlačítko umístěno na předním panelu v horní časti, včetně předních portů, bez krytek portů a DVD mechanik</t>
  </si>
  <si>
    <t>DNS_LCD27" Výškově stavitelný</t>
  </si>
  <si>
    <t>min. 1920 x 1080,  16:9, IPS/VA/PLS</t>
  </si>
  <si>
    <t>matná</t>
  </si>
  <si>
    <t>max. 5 ms</t>
  </si>
  <si>
    <t>min. 1000:1 typický, 5 000 000 : 1 ACR</t>
  </si>
  <si>
    <t>min. 250 cd/m2</t>
  </si>
  <si>
    <t>Vstupy</t>
  </si>
  <si>
    <t>min. 1xHDMI, 1xDVI-D, 1xDisplay Port</t>
  </si>
  <si>
    <t>Propojovací kabel</t>
  </si>
  <si>
    <t>HDMI A - HDMI A, min. HDMI rozhraní ver. 1.4, podpora digit. ochrany obsahu HDCP, kvalitní stínění, délka min. 1,5 m</t>
  </si>
  <si>
    <t>3 roky</t>
  </si>
  <si>
    <t>do 14 dnů od nabytí účinnosti smlouvy</t>
  </si>
  <si>
    <t>max. 6 000 Kč</t>
  </si>
  <si>
    <t>60006056 60 DNS_PC_ATYP</t>
  </si>
  <si>
    <t>60006056 80 DNS_dalsi_AVT_ATYP</t>
  </si>
  <si>
    <t>60006056 90 DNS_dalsi_AVT_ATYP</t>
  </si>
  <si>
    <t>max. 1 500 Kč</t>
  </si>
  <si>
    <t>Externí napájecí zdroj</t>
  </si>
  <si>
    <t>1x HDMI TYP A/ 4x HDMI TYP A</t>
  </si>
  <si>
    <t>Vstupy / výstupy</t>
  </si>
  <si>
    <t>min. 1920 x 1080,  podpora 4K</t>
  </si>
  <si>
    <t>1 na 4, HDMI 2.x</t>
  </si>
  <si>
    <t>Rozbočovač HDMI signálu</t>
  </si>
  <si>
    <t>DNS_LCD24" Profi</t>
  </si>
  <si>
    <t>max. 5 000 Kč</t>
  </si>
  <si>
    <t>Propojovací kabel
(součást dodání)</t>
  </si>
  <si>
    <t>min. 1x HDMI, 1x DisplayPort</t>
  </si>
  <si>
    <t>min. 1000:1</t>
  </si>
  <si>
    <t>min. 1920 x 1080,  16:9</t>
  </si>
  <si>
    <t>23,8"-24"</t>
  </si>
  <si>
    <t>DNS_LCD24" Výškově stavitelný</t>
  </si>
  <si>
    <t>max. 7 000</t>
  </si>
  <si>
    <t>min. 2 roky</t>
  </si>
  <si>
    <t>Dálkové ovládání</t>
  </si>
  <si>
    <t>Výbava</t>
  </si>
  <si>
    <t>min. 600 x 400</t>
  </si>
  <si>
    <t>VESA</t>
  </si>
  <si>
    <t>Ano</t>
  </si>
  <si>
    <t>Motorizovaný pohyb</t>
  </si>
  <si>
    <t>min. 30 kg</t>
  </si>
  <si>
    <t>Nosnost</t>
  </si>
  <si>
    <t>65"</t>
  </si>
  <si>
    <t>Velikost TV/LCD</t>
  </si>
  <si>
    <t>Sklápěcí stropní držák monitoru/TV</t>
  </si>
  <si>
    <t>max. 7500 Kč</t>
  </si>
  <si>
    <t>Aretace různé délky  vysunutí</t>
  </si>
  <si>
    <t>přední</t>
  </si>
  <si>
    <t>Projekce</t>
  </si>
  <si>
    <t>Bíly, matný</t>
  </si>
  <si>
    <t>Povrch</t>
  </si>
  <si>
    <t>Ne, mobilní - samostojící</t>
  </si>
  <si>
    <t>Pevná montáž</t>
  </si>
  <si>
    <t>Ano, ruční svinování</t>
  </si>
  <si>
    <t>Svinovací</t>
  </si>
  <si>
    <r>
      <rPr>
        <b/>
        <sz val="10"/>
        <rFont val="Arial"/>
        <family val="2"/>
        <charset val="238"/>
      </rPr>
      <t>4:3</t>
    </r>
    <r>
      <rPr>
        <sz val="10"/>
        <rFont val="Arial"/>
        <family val="2"/>
        <charset val="238"/>
      </rPr>
      <t xml:space="preserve"> ev.16:9</t>
    </r>
  </si>
  <si>
    <t>Poměr stran</t>
  </si>
  <si>
    <t>170-200 cm</t>
  </si>
  <si>
    <t>Rozměr - šířka</t>
  </si>
  <si>
    <t>max. 6000 Kč</t>
  </si>
  <si>
    <t>Brzda svinování plátna</t>
  </si>
  <si>
    <t>Automatická aretace různé délky  vysunutí</t>
  </si>
  <si>
    <t>min. 4:3</t>
  </si>
  <si>
    <t>200-220 cm</t>
  </si>
  <si>
    <t>max. 7 000 Kč</t>
  </si>
  <si>
    <t>prodloužení USB kabelu až o 50 m přes TP kabel kategorie 5e / 6 / 6a, konektory: RJ45 (F), USB 2.0 typ A (F), USB 2.0 typ A (M)</t>
  </si>
  <si>
    <t>USB extender</t>
  </si>
  <si>
    <t>min. FHD 1920x1080, podpora 4K, dosah po UTP CAT5E/CAT6 min.100 m</t>
  </si>
  <si>
    <t>HDMI extender</t>
  </si>
  <si>
    <t>Příslušenství  - HDMI extender, USB extender</t>
  </si>
  <si>
    <t>originální držák na stěnu pro LCD 86" displej, fixní, od stejného výrobce jako nabízený LCD panel</t>
  </si>
  <si>
    <t>Specifikace</t>
  </si>
  <si>
    <t>Příslušenství  - držák na stěnu</t>
  </si>
  <si>
    <t>max.  80  000.-</t>
  </si>
  <si>
    <t>min. 24 měsíců</t>
  </si>
  <si>
    <t>min. USB 2.0, USB 3.0</t>
  </si>
  <si>
    <t>USB porty</t>
  </si>
  <si>
    <t>min. HDMI, LAN, WIFI</t>
  </si>
  <si>
    <t>min. 350 cd/m2</t>
  </si>
  <si>
    <t xml:space="preserve">min. 1000:1 </t>
  </si>
  <si>
    <t>max. 8 ms</t>
  </si>
  <si>
    <t>matná, antireflexní, dotyková</t>
  </si>
  <si>
    <t>min. 4K 3840 x 2160</t>
  </si>
  <si>
    <t>min. 86"</t>
  </si>
  <si>
    <t>60006026 10 DNS_LCD_ATYP</t>
  </si>
  <si>
    <t>přídavný všesměrový mikrofon pro videokonferenční set, délka kabelu min. 6m</t>
  </si>
  <si>
    <t>Příslušenství  - externí mikrofon</t>
  </si>
  <si>
    <t>max. 17 000</t>
  </si>
  <si>
    <t>MS Teams, Zoom</t>
  </si>
  <si>
    <t>Kompatibilita</t>
  </si>
  <si>
    <t>ano, součástí balení</t>
  </si>
  <si>
    <t>USB kabel</t>
  </si>
  <si>
    <t>Rozhraní</t>
  </si>
  <si>
    <t>Integrovaný držák/stojan na stůl</t>
  </si>
  <si>
    <t xml:space="preserve">ano, inteligentní  </t>
  </si>
  <si>
    <t>Eliminace zpětné vazby</t>
  </si>
  <si>
    <t>min. potlačení akustické ozvěny, detektor hlasové aktivity</t>
  </si>
  <si>
    <t>Reproduktor</t>
  </si>
  <si>
    <t>min. pole mikrofonů s formátovaným paprskem</t>
  </si>
  <si>
    <t>ano, min. 5x HD zoom</t>
  </si>
  <si>
    <t>Zoom</t>
  </si>
  <si>
    <t>min. 120°zorné pole, motorizované otáčení a naklápění</t>
  </si>
  <si>
    <t>Vlastnosti kamery</t>
  </si>
  <si>
    <t>min. 4K rozlišení 3840 x 1080</t>
  </si>
  <si>
    <t>Rozlišení kamery</t>
  </si>
  <si>
    <t>kamera, repro, mikrofon</t>
  </si>
  <si>
    <t>vidokonferenční set pro střední místnosti v kompaktním provedení</t>
  </si>
  <si>
    <t>60006026 20 DNS_dalsi_AVT_ATYP</t>
  </si>
  <si>
    <t>max. 60 000</t>
  </si>
  <si>
    <t>Windows 11, Mac OS, přímé připojení do systému jako webkamera-mikrofon-reproduktor plug-and-play (ovladače v systému), bez nutnosti dodatečné licence (např. Teams Rooms)</t>
  </si>
  <si>
    <t>USB</t>
  </si>
  <si>
    <t>ano, k volnému postavení na stůl, k montáži na zeď nebo na stativ</t>
  </si>
  <si>
    <t>Redukce okolních ruchů, elminace zpětné vazby</t>
  </si>
  <si>
    <t>Integrované zpracování zvuku</t>
  </si>
  <si>
    <t>integrovaný, možnost připojení více přídavných mikrofonů do dlouhé místnosti</t>
  </si>
  <si>
    <t>ano, min. 10x zoom</t>
  </si>
  <si>
    <t>min. 90° zorné pole, motorizované otáčení min 180° a naklápění, ovládání na dálku, auto-framing</t>
  </si>
  <si>
    <t>min. 4K</t>
  </si>
  <si>
    <t>60006070 10 DNS_dalsi_AVT_ATYP</t>
  </si>
  <si>
    <t>max. 27 000 Kč</t>
  </si>
  <si>
    <t>2 roky</t>
  </si>
  <si>
    <t>Záruční servisní zásah bude zahájen v místě instalace. Oprava následující pracovní den od nahlášení závady (Next Business Day On-Site Service).</t>
  </si>
  <si>
    <t>splňující min. jeden z následujících: TCO/EPEAT/ENERGY STAR (popřípadě jiné rovnocenné osvědčení)</t>
  </si>
  <si>
    <t>Environmentální požadavky</t>
  </si>
  <si>
    <t>Základní OS pro upgrade na Windows v rámci programu CAMPUS (OEM Win 10)</t>
  </si>
  <si>
    <t>max. 2,0 kg</t>
  </si>
  <si>
    <t>Hmotnost vč. baterie</t>
  </si>
  <si>
    <t>Čtečka pamětových karet</t>
  </si>
  <si>
    <t>Oddělená numerická klávesnice</t>
  </si>
  <si>
    <t>Podsvícená klávesnice</t>
  </si>
  <si>
    <t>ano, min. 720p</t>
  </si>
  <si>
    <t>Webová kamera</t>
  </si>
  <si>
    <t>Interní mikrofon</t>
  </si>
  <si>
    <t>Interní reproduktory</t>
  </si>
  <si>
    <t>min. 2 x USB 3.0 typ-A, 
min. 1 x Thunderbolt 4.0  
min. 1x kombinovaný konektor sluchátek/mikrofonu,  
min. 1x HDMI (konektor integrovaný v těle ultrabooku)</t>
  </si>
  <si>
    <t>Vstupní a výstupní porty</t>
  </si>
  <si>
    <t>BlueTooth</t>
  </si>
  <si>
    <t>ano, WiFI 802.11 ac nebo WiFI 802.11 ax</t>
  </si>
  <si>
    <t>Wifi</t>
  </si>
  <si>
    <t>Optická mechanika</t>
  </si>
  <si>
    <t>min. 1 TB M.2 SSD PCIe NVMe</t>
  </si>
  <si>
    <t>min. 16 GB DDR4</t>
  </si>
  <si>
    <r>
      <rPr>
        <sz val="11"/>
        <rFont val="Calibri"/>
        <family val="2"/>
        <charset val="238"/>
      </rPr>
      <t xml:space="preserve">PassMark Average CPU Mark minimální hodnota 10 700 dle </t>
    </r>
    <r>
      <rPr>
        <u/>
        <sz val="11"/>
        <rFont val="Calibri"/>
        <family val="2"/>
        <charset val="238"/>
      </rPr>
      <t>http://www.cpubenchmark.net</t>
    </r>
    <r>
      <rPr>
        <sz val="11"/>
        <rFont val="Calibri"/>
        <family val="2"/>
        <charset val="238"/>
      </rPr>
      <t xml:space="preserve"> na konci lhůty pro podání nabídek</t>
    </r>
  </si>
  <si>
    <t>Výkon</t>
  </si>
  <si>
    <t>antireflexní / matná, LED podsvícení, IPS</t>
  </si>
  <si>
    <t>min. 1920 x 1080 FHD</t>
  </si>
  <si>
    <t>Rozlišení obrazovky</t>
  </si>
  <si>
    <t>15-15,6"</t>
  </si>
  <si>
    <t>Velikost obrazovky</t>
  </si>
  <si>
    <t>DNS_NB15"_typ_B</t>
  </si>
  <si>
    <r>
      <t xml:space="preserve">vidokonferenční set pro </t>
    </r>
    <r>
      <rPr>
        <b/>
        <sz val="11"/>
        <color rgb="FF000000"/>
        <rFont val="Calibri"/>
        <family val="2"/>
        <charset val="238"/>
      </rPr>
      <t xml:space="preserve">velké </t>
    </r>
    <r>
      <rPr>
        <sz val="11"/>
        <color rgb="FF000000"/>
        <rFont val="Calibri"/>
        <family val="2"/>
        <charset val="238"/>
      </rPr>
      <t>místnosti</t>
    </r>
  </si>
  <si>
    <r>
      <t xml:space="preserve">kamera, repro, mikrofony - </t>
    </r>
    <r>
      <rPr>
        <b/>
        <sz val="11"/>
        <color rgb="FF000000"/>
        <rFont val="Calibri"/>
        <family val="2"/>
        <charset val="238"/>
      </rPr>
      <t>odděleně</t>
    </r>
  </si>
  <si>
    <t>max. 20 000</t>
  </si>
  <si>
    <t>MS Teams, Zoom, Google Meet, Windows 11 PC</t>
  </si>
  <si>
    <t>ano, inteligentní</t>
  </si>
  <si>
    <t>60006073 20 DNS_dalsi_AVT_ATYP</t>
  </si>
  <si>
    <t>max. 35 000</t>
  </si>
  <si>
    <t>min. USB-C</t>
  </si>
  <si>
    <t>ano, redukce okolních ruchů</t>
  </si>
  <si>
    <t>min 130° zorné pole</t>
  </si>
  <si>
    <t>kompatkní panoramatická kamera-reproduktor-mikrofon</t>
  </si>
  <si>
    <t>nutné např. u prezentací, kde se střídají řečníci s vlastními zařízeními, uživatelský komfort (není třeba nadbytečná tech. podpora), funční ihned pozapojení, ne zařízení, které funguje jako</t>
  </si>
  <si>
    <t>pro trvalou montáž zařízení na zeď, nebo operativně na stůl</t>
  </si>
  <si>
    <t>stojan-držák</t>
  </si>
  <si>
    <t>umožňuje nastavení scény dle počtu osob a velikosti místnosti, dálkové ovládání je nezbytné kvůli dostupnosti zařízení (např. když je umístěno vysoko), větší místnosti potřebují více přídavných mikrofonů</t>
  </si>
  <si>
    <t>Zoom, ovládání</t>
  </si>
  <si>
    <t>Odůvodnění parametrů:</t>
  </si>
  <si>
    <t>ano, k volnému postavení na stůl, či montáži na zeď</t>
  </si>
  <si>
    <t>Integrovaný držák na zeď a stojan na stůl</t>
  </si>
  <si>
    <t>optický</t>
  </si>
  <si>
    <t>zorné pole min 120°, dálkový ovladač, Auto-Framing</t>
  </si>
  <si>
    <t>kamera, reproduktor, mikrofon All-in-one</t>
  </si>
  <si>
    <t>DNS_Videokonferenční_set_kompakt_V_ATYP</t>
  </si>
  <si>
    <t>max. 35 000 Kč</t>
  </si>
  <si>
    <t>ano, součást dodání</t>
  </si>
  <si>
    <t>Dálkové ovládání pro videokonferenci</t>
  </si>
  <si>
    <t>Nástěnný držák</t>
  </si>
  <si>
    <t>Propojovací kabel 5m</t>
  </si>
  <si>
    <t>min 180° zorné pole</t>
  </si>
  <si>
    <t>min. 4K, 3 840 × 1 080</t>
  </si>
  <si>
    <t>60006086 DNS_dalsi_AVT_ATYP</t>
  </si>
  <si>
    <t>Max. cena včetně DPH</t>
  </si>
  <si>
    <t>do 30 dnů od nabytí účinnosti smlouvy</t>
  </si>
  <si>
    <t>Dodací lhůta celé sestavy</t>
  </si>
  <si>
    <t>Záruční servisní zásah bude zahájen do 3 pracovních dnů od nahlášení závady</t>
  </si>
  <si>
    <t>USB-C ovládací kabel, USB-C nabíjecí kabel, Rychloupínací destička RS Mini, Stativ, Sada šroubů</t>
  </si>
  <si>
    <t>Příslušenství</t>
  </si>
  <si>
    <t>max. 1000 g</t>
  </si>
  <si>
    <t>Hmotnost</t>
  </si>
  <si>
    <t>max.  319 × 98 × 195 mm</t>
  </si>
  <si>
    <t xml:space="preserve">Rozměry </t>
  </si>
  <si>
    <t>až 10 hod</t>
  </si>
  <si>
    <t>Výdrž baterie</t>
  </si>
  <si>
    <t>dobíjecí baterie přes USB-C</t>
  </si>
  <si>
    <t>Napájení / Nabíjení</t>
  </si>
  <si>
    <t>ano, integrovaná</t>
  </si>
  <si>
    <t>Stativová trojnožka</t>
  </si>
  <si>
    <t>Dotykový displej</t>
  </si>
  <si>
    <t>Ovládání přes aplikaci</t>
  </si>
  <si>
    <t>Časosběrný mód</t>
  </si>
  <si>
    <t>Panoramatický mód</t>
  </si>
  <si>
    <t>min. Android, iOS</t>
  </si>
  <si>
    <t>Podpora OS</t>
  </si>
  <si>
    <t>USB-C</t>
  </si>
  <si>
    <t>Konektory</t>
  </si>
  <si>
    <t>Bluetooth</t>
  </si>
  <si>
    <t>do 2000 g</t>
  </si>
  <si>
    <t>Zatížení</t>
  </si>
  <si>
    <t>závit</t>
  </si>
  <si>
    <t>Způsob upevnění</t>
  </si>
  <si>
    <t>fotoaparát</t>
  </si>
  <si>
    <t>Pro typ zařízení</t>
  </si>
  <si>
    <t>skládací</t>
  </si>
  <si>
    <t xml:space="preserve">Typ konstrukce </t>
  </si>
  <si>
    <t>1 ks Stabilizátor II</t>
  </si>
  <si>
    <t xml:space="preserve"> napájecí kabel, skladovací pouzdro</t>
  </si>
  <si>
    <t>max. 500 g</t>
  </si>
  <si>
    <t>max. 276 × 112 × 99 mm</t>
  </si>
  <si>
    <t>ano, integrované, min. joystick a boční tlačítko</t>
  </si>
  <si>
    <t>Ovládací prvky</t>
  </si>
  <si>
    <t>ano, integrovaný</t>
  </si>
  <si>
    <t>Stavový panel</t>
  </si>
  <si>
    <t>až 6,5 hod</t>
  </si>
  <si>
    <t>do 290g</t>
  </si>
  <si>
    <t>magnetický držák</t>
  </si>
  <si>
    <t>mobilní telefon</t>
  </si>
  <si>
    <t>Vestavěná teleskopická rukojeť</t>
  </si>
  <si>
    <t>tříosá</t>
  </si>
  <si>
    <t>Stabilizace</t>
  </si>
  <si>
    <t>1 ks Stabilizátor I</t>
  </si>
  <si>
    <t>max. 1740 g</t>
  </si>
  <si>
    <t>Uhlíková vlákna</t>
  </si>
  <si>
    <t>Materiál</t>
  </si>
  <si>
    <t>Gumové konce, Kovové hroty</t>
  </si>
  <si>
    <t>Zakončení nohou</t>
  </si>
  <si>
    <t>Použití nohy jako monopodu</t>
  </si>
  <si>
    <t>max. 18000 g</t>
  </si>
  <si>
    <t>Panoramatická stupnice</t>
  </si>
  <si>
    <t>Vodováha</t>
  </si>
  <si>
    <t>Rychloupínací destička</t>
  </si>
  <si>
    <t>PU60X</t>
  </si>
  <si>
    <t>Typ destičky</t>
  </si>
  <si>
    <t>Výměnná hlava</t>
  </si>
  <si>
    <t>Kulová</t>
  </si>
  <si>
    <t>Typ stativové hlavy</t>
  </si>
  <si>
    <t>ano, až 9,5 cm</t>
  </si>
  <si>
    <t>Výška stativové hlavy</t>
  </si>
  <si>
    <t>48,5 cm</t>
  </si>
  <si>
    <t>Minimální výška</t>
  </si>
  <si>
    <t>max. 50 cm</t>
  </si>
  <si>
    <t>Transportní výška</t>
  </si>
  <si>
    <t>169 cm</t>
  </si>
  <si>
    <t>Maximální výška</t>
  </si>
  <si>
    <t>otočné</t>
  </si>
  <si>
    <t>Zámky nohou</t>
  </si>
  <si>
    <t>Hliník</t>
  </si>
  <si>
    <t>Materiál hlavy</t>
  </si>
  <si>
    <t xml:space="preserve">1 ks Set hlavy a stativu </t>
  </si>
  <si>
    <t>ano, 2.4GHz</t>
  </si>
  <si>
    <t>Bezdrátové ovládání</t>
  </si>
  <si>
    <t>Dobíjecí baterie přes USB-C</t>
  </si>
  <si>
    <t>minimálně 5100 Lumenů / 183 Lux</t>
  </si>
  <si>
    <t>Světelný výkon</t>
  </si>
  <si>
    <t>ano, v rozmezí 0-100%</t>
  </si>
  <si>
    <t>Nastavení světelného výkonu</t>
  </si>
  <si>
    <t>2700K– 7500 K s nastavením zelené/purpurové</t>
  </si>
  <si>
    <t>Barevná teplota</t>
  </si>
  <si>
    <t>max. 260 g</t>
  </si>
  <si>
    <t>závity, výkonné magnety</t>
  </si>
  <si>
    <t>Připevnění</t>
  </si>
  <si>
    <t>přenosné, bezdrátové</t>
  </si>
  <si>
    <t>RGB+WW LED trubice</t>
  </si>
  <si>
    <t>Technologie</t>
  </si>
  <si>
    <t>1 ks LED světlo</t>
  </si>
  <si>
    <t>do 7 hod.</t>
  </si>
  <si>
    <t>Dobíjecí baterie (USB C)</t>
  </si>
  <si>
    <t>Napájení vysílače / přijímače</t>
  </si>
  <si>
    <t>min. 2, 20 Hz - 20 kHz</t>
  </si>
  <si>
    <t>Mikrofony</t>
  </si>
  <si>
    <t>do 260 m</t>
  </si>
  <si>
    <t>Přenosová vzdálenost</t>
  </si>
  <si>
    <t xml:space="preserve">USB-C </t>
  </si>
  <si>
    <t>Konektory přijímače</t>
  </si>
  <si>
    <t xml:space="preserve"> Jack 3,5 mm TRS konektor, USB-C </t>
  </si>
  <si>
    <t>Konektory vysílače</t>
  </si>
  <si>
    <t>min. 32 GB</t>
  </si>
  <si>
    <t>Paměť vysílače</t>
  </si>
  <si>
    <t>Dvoukanálový v pásmu 2.4 GHz</t>
  </si>
  <si>
    <t>Bezdrátový systém</t>
  </si>
  <si>
    <t>2 vysílače, 1 přijímač</t>
  </si>
  <si>
    <t>Obsah sady</t>
  </si>
  <si>
    <t>2 ks Bezdrátová mikrofonní sada</t>
  </si>
  <si>
    <t xml:space="preserve">Příruba: Bajonet
Formát snímače: 2/3
Ohnisková vzdálenost: 50
Minimální ohnisková vzdálenost: 50 mm
Maximální ohnisková vzdálenost: 50 mm
Světelnost objektivu (nejkratší ohnisko): 1,8
Světelnost objektivu (nejdelší ohnisko): 1,8
Maximální clona (F): 16
Konstrukce objektivu: 12 členů / 9 skupin
Stabilizátor obrazu: Ne
Typ sluneční clony: 	HB-90 (součást balení)
Počet lamel clony: min. 9
Typ objektivu: Pevný
Minimální zaostřovací vzdálenost: 40 cm </t>
  </si>
  <si>
    <t>Objektiv II</t>
  </si>
  <si>
    <t>Příruba: Bajonet
Formát snímače: 2/3
Crop faktor: 1,5 x
Optický zoom: 7,8 x
Ohnisková vzdálenost: 27-210
Minimální ohnisková vzdálenost:18 mm
Maximální ohnisková vzdálenost: 140 mm
Světelnost objektivu (nejkratší ohnisko): 3,5
Světelnost objektivu (nejdelší ohnisko): 	6,3
Maximální clona (F): 40
Stabilizátor obrazu 	Ano
Počet lamel clony: min. 7
Typ objektivu: Zoom
Minimální zaostřovací vzdálenost: 20 cm</t>
  </si>
  <si>
    <t>Objektiv I</t>
  </si>
  <si>
    <t>max. 450 g</t>
  </si>
  <si>
    <t>Hmotnost těla fotoaparátu</t>
  </si>
  <si>
    <t>MP4, JPEG, MOV, MPEG-4, RAW, H.264</t>
  </si>
  <si>
    <t>Záznam / formáty souborů</t>
  </si>
  <si>
    <t>min. HDMI, USB</t>
  </si>
  <si>
    <t>Konektivita / Porty</t>
  </si>
  <si>
    <t xml:space="preserve">Sáňky pro externí blesk </t>
  </si>
  <si>
    <t>ano, vstavěný</t>
  </si>
  <si>
    <t>Blesk</t>
  </si>
  <si>
    <t>baterie</t>
  </si>
  <si>
    <t>Napájení</t>
  </si>
  <si>
    <t>ano, min. SD</t>
  </si>
  <si>
    <t>Slot pro paměťovou kartu</t>
  </si>
  <si>
    <t>WiFi</t>
  </si>
  <si>
    <t>Live view</t>
  </si>
  <si>
    <t>elektronický</t>
  </si>
  <si>
    <t>Hledáček</t>
  </si>
  <si>
    <t>1/4000 s</t>
  </si>
  <si>
    <t>Nejkratší expoziční čas</t>
  </si>
  <si>
    <t>ano, mechanická závěrka, elektronická závěrka</t>
  </si>
  <si>
    <t>Závěrka</t>
  </si>
  <si>
    <t>4K</t>
  </si>
  <si>
    <t>Rozlišení videa</t>
  </si>
  <si>
    <t>min. 51200</t>
  </si>
  <si>
    <t>Citlivost ISO</t>
  </si>
  <si>
    <t>min. 20,9 MPx</t>
  </si>
  <si>
    <t>Rozlišení snímače</t>
  </si>
  <si>
    <t>APS-C</t>
  </si>
  <si>
    <t>Formát snímače</t>
  </si>
  <si>
    <t>CMOS</t>
  </si>
  <si>
    <t>Typ snímacího senzoru</t>
  </si>
  <si>
    <t>min. 3,2"</t>
  </si>
  <si>
    <t>Velikost displeje</t>
  </si>
  <si>
    <t>Výklopný displej</t>
  </si>
  <si>
    <t>kov</t>
  </si>
  <si>
    <t>Šasí</t>
  </si>
  <si>
    <t>Bezzrcadlový</t>
  </si>
  <si>
    <t>Kategorie</t>
  </si>
  <si>
    <t>1 kus fotoaparát + 2 typy objektivů</t>
  </si>
  <si>
    <t>Max. cena celkem za celou sestavu včetně DPH</t>
  </si>
  <si>
    <r>
      <rPr>
        <b/>
        <sz val="11"/>
        <color rgb="FF000000"/>
        <rFont val="Calibri"/>
        <family val="2"/>
        <charset val="238"/>
      </rPr>
      <t xml:space="preserve">panoramatický </t>
    </r>
    <r>
      <rPr>
        <sz val="11"/>
        <color rgb="FF000000"/>
        <rFont val="Calibri"/>
        <family val="2"/>
        <charset val="238"/>
      </rPr>
      <t xml:space="preserve">vidokonferenční set pro větší místnosti v </t>
    </r>
    <r>
      <rPr>
        <b/>
        <sz val="11"/>
        <color rgb="FF000000"/>
        <rFont val="Calibri"/>
        <family val="2"/>
        <charset val="238"/>
      </rPr>
      <t xml:space="preserve">kompaktním </t>
    </r>
    <r>
      <rPr>
        <sz val="11"/>
        <color rgb="FF000000"/>
        <rFont val="Calibri"/>
        <family val="2"/>
        <charset val="238"/>
      </rPr>
      <t>provedení</t>
    </r>
  </si>
  <si>
    <t>ano, součástí dodání</t>
  </si>
  <si>
    <t>Funkce virutální režisér, inteligentní zoom</t>
  </si>
  <si>
    <t>Cena celkem</t>
  </si>
  <si>
    <t>max. 92 000 Kč vč. DPH</t>
  </si>
  <si>
    <t>max. 22 000 Kč vč. DPH</t>
  </si>
  <si>
    <t>kamera</t>
  </si>
  <si>
    <t>Položka</t>
  </si>
  <si>
    <t>Sluchátka</t>
  </si>
  <si>
    <t>60006056 10 DNS_dalsi_AVT_ATYP</t>
  </si>
  <si>
    <t>60006056 20 DNS_dalsi_AVT_ATYP</t>
  </si>
  <si>
    <t>60006056 30 DNS_dalsi_AVT_ATYP</t>
  </si>
  <si>
    <t>60006056 40 DNS_dalsi_AVT_ATYP</t>
  </si>
  <si>
    <r>
      <t xml:space="preserve">vidokonferenční set pro </t>
    </r>
    <r>
      <rPr>
        <b/>
        <sz val="11"/>
        <color rgb="FF000000"/>
        <rFont val="Calibri"/>
        <family val="2"/>
        <charset val="238"/>
      </rPr>
      <t xml:space="preserve">větší </t>
    </r>
    <r>
      <rPr>
        <sz val="11"/>
        <color rgb="FF000000"/>
        <rFont val="Calibri"/>
        <family val="2"/>
        <charset val="238"/>
      </rPr>
      <t xml:space="preserve">místnosti v </t>
    </r>
    <r>
      <rPr>
        <b/>
        <sz val="11"/>
        <color rgb="FF000000"/>
        <rFont val="Calibri"/>
        <family val="2"/>
        <charset val="238"/>
      </rPr>
      <t xml:space="preserve">kompaktním </t>
    </r>
    <r>
      <rPr>
        <sz val="11"/>
        <color rgb="FF000000"/>
        <rFont val="Calibri"/>
        <family val="2"/>
        <charset val="238"/>
      </rPr>
      <t>provedení</t>
    </r>
  </si>
  <si>
    <t>60006085 DNS_dalsi_AVT_ATYP</t>
  </si>
  <si>
    <t>nutné např. u prezentací, kde se střídají řečníci s vlastními zařízeními, uživatelský komfort (není třeba nadbytečná tech. podpora), funční ihned pozapojení, ne zařízení, které funguje jako uzavřený systém (Teams Rooms, Zoom Rooms), a pro svou funci vyžaduje dodatečné licence</t>
  </si>
  <si>
    <t>umožňuje nastavení scény dle počtu osob a velikosti místnosti, dálkové ovládání je nezbytné kvůli dostupnosti zařízení (např. když je umístěno vysoko),</t>
  </si>
  <si>
    <t>Windows 11, Mac OS, připojení do systému napřímo jako webkamera-mikrofon-reproduktor plug-and-play (ovladače v systému), bez nutnosti dodatečné licence (např. Teams Rooms)</t>
  </si>
  <si>
    <t>integrovaný, možnost připojení přídavného mikrofonu do podlouhlé místnosti</t>
  </si>
  <si>
    <t>zorné pole min 120°, dálkový ovladač</t>
  </si>
  <si>
    <t>min. UHD</t>
  </si>
  <si>
    <r>
      <rPr>
        <sz val="11"/>
        <color rgb="FF000000"/>
        <rFont val="Aptos Narrow"/>
        <scheme val="minor"/>
      </rPr>
      <t xml:space="preserve">vidokonferenční set pro </t>
    </r>
    <r>
      <rPr>
        <b/>
        <sz val="11"/>
        <color rgb="FF000000"/>
        <rFont val="Aptos Narrow"/>
        <scheme val="minor"/>
      </rPr>
      <t xml:space="preserve">střední </t>
    </r>
    <r>
      <rPr>
        <sz val="11"/>
        <color rgb="FF000000"/>
        <rFont val="Aptos Narrow"/>
        <scheme val="minor"/>
      </rPr>
      <t xml:space="preserve">místnosti v </t>
    </r>
    <r>
      <rPr>
        <b/>
        <sz val="11"/>
        <color rgb="FF000000"/>
        <rFont val="Aptos Narrow"/>
        <scheme val="minor"/>
      </rPr>
      <t xml:space="preserve">kompaktním </t>
    </r>
    <r>
      <rPr>
        <sz val="11"/>
        <color rgb="FF000000"/>
        <rFont val="Aptos Narrow"/>
        <scheme val="minor"/>
      </rPr>
      <t>provedení</t>
    </r>
  </si>
  <si>
    <t>DNS_Videokonferenční_set_kompakt_S_ATYP</t>
  </si>
  <si>
    <t>vzduchové</t>
  </si>
  <si>
    <t xml:space="preserve">min. 32 GB DDR5 </t>
  </si>
  <si>
    <t>min. 1 TB, M.2, PCIe NVMe, SSD</t>
  </si>
  <si>
    <t>Integrovaná zvuková karta, 7.1 audio</t>
  </si>
  <si>
    <t>min. 750 W, aktivní PFC, certifikován min. na 80PLUS Gold</t>
  </si>
  <si>
    <r>
      <rPr>
        <b/>
        <sz val="11"/>
        <rFont val="Calibri"/>
        <family val="2"/>
        <charset val="238"/>
      </rPr>
      <t xml:space="preserve">pření porty min.: </t>
    </r>
    <r>
      <rPr>
        <sz val="11"/>
        <rFont val="Calibri"/>
        <family val="2"/>
        <charset val="238"/>
      </rPr>
      <t xml:space="preserve">
min. 2x USB 3.x Type-A
min. 1x kombinovaný konektor pro sluchátka/mikrofon
</t>
    </r>
    <r>
      <rPr>
        <b/>
        <sz val="11"/>
        <rFont val="Calibri"/>
        <family val="2"/>
        <charset val="238"/>
      </rPr>
      <t>zadní porty min.:</t>
    </r>
    <r>
      <rPr>
        <sz val="11"/>
        <rFont val="Calibri"/>
        <family val="2"/>
        <charset val="238"/>
      </rPr>
      <t xml:space="preserve">
min. 7.1 audio 
min. 2x USB 3.x Type-A
min. 2x USB 2.0 Type-A
min. 1x Gigabit Ethernet</t>
    </r>
  </si>
  <si>
    <t>max. 45 000,- Kč</t>
  </si>
  <si>
    <t>min. 8 GB min. GDDR5, PassMark Average GPU Mark minimální hodnota 16000 dle http://www.cpubenchmark.net, ke konci lhůty pro podání nabídek.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</si>
</sst>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Kč&quot;;[Red]\-#,##0\ &quot;Kč&quot;"/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\ &quot;Kč&quot;"/>
    <numFmt numFmtId="165" formatCode="#,##0.00\ &quot;Kč&quot;"/>
  </numFmts>
  <fonts count="36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b/>
      <sz val="11"/>
      <name val="Calibri"/>
      <family val="2"/>
      <charset val="238"/>
    </font>
    <font>
      <u/>
      <sz val="11"/>
      <color theme="10"/>
      <name val="Aptos Narrow"/>
      <family val="2"/>
      <charset val="238"/>
      <scheme val="minor"/>
    </font>
    <font>
      <sz val="11"/>
      <name val="Calibri"/>
      <family val="2"/>
      <charset val="238"/>
    </font>
    <font>
      <u/>
      <sz val="11"/>
      <color theme="10"/>
      <name val="Aptos Narrow"/>
      <family val="2"/>
      <scheme val="minor"/>
    </font>
    <font>
      <b/>
      <sz val="11"/>
      <color indexed="8"/>
      <name val="Calibri"/>
      <family val="2"/>
      <charset val="238"/>
    </font>
    <font>
      <u/>
      <sz val="11"/>
      <color indexed="12"/>
      <name val="Calibri"/>
      <family val="2"/>
      <charset val="238"/>
    </font>
    <font>
      <u/>
      <sz val="11"/>
      <name val="Calibri"/>
      <family val="2"/>
      <charset val="238"/>
    </font>
    <font>
      <sz val="10"/>
      <name val="Arial"/>
      <family val="2"/>
      <charset val="238"/>
    </font>
    <font>
      <b/>
      <sz val="11"/>
      <color theme="1"/>
      <name val="Aptos Narrow"/>
      <family val="2"/>
      <charset val="238"/>
      <scheme val="minor"/>
    </font>
    <font>
      <sz val="10"/>
      <name val="Arial"/>
    </font>
    <font>
      <u/>
      <sz val="10"/>
      <color theme="10"/>
      <name val="Arial"/>
      <family val="2"/>
      <charset val="238"/>
    </font>
    <font>
      <sz val="11"/>
      <color rgb="FF242424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0"/>
      <name val="Arial"/>
      <family val="2"/>
      <charset val="238"/>
    </font>
    <font>
      <sz val="11"/>
      <color rgb="FFFF0000"/>
      <name val="Calibri"/>
      <family val="2"/>
      <charset val="238"/>
    </font>
    <font>
      <b/>
      <sz val="11"/>
      <color theme="1"/>
      <name val="Aptos Narrow"/>
      <family val="2"/>
      <scheme val="minor"/>
    </font>
    <font>
      <b/>
      <sz val="11"/>
      <color rgb="FF000000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1"/>
      <color rgb="FF242424"/>
      <name val="Calibri"/>
      <family val="2"/>
      <charset val="238"/>
    </font>
    <font>
      <b/>
      <sz val="8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8"/>
      <color rgb="FF242424"/>
      <name val="Calibri"/>
      <family val="2"/>
      <charset val="238"/>
    </font>
    <font>
      <sz val="10"/>
      <color rgb="FF222222"/>
      <name val="Verdana"/>
      <charset val="1"/>
    </font>
    <font>
      <sz val="11"/>
      <color rgb="FF000000"/>
      <name val="Aptos Narrow"/>
      <scheme val="minor"/>
    </font>
    <font>
      <b/>
      <sz val="11"/>
      <color rgb="FF000000"/>
      <name val="Aptos Narrow"/>
      <scheme val="minor"/>
    </font>
    <font>
      <b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8"/>
      <color rgb="FF242424"/>
      <name val="Aptos Narrow"/>
      <family val="2"/>
      <scheme val="minor"/>
    </font>
    <font>
      <u/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11" fillId="0" borderId="0"/>
    <xf numFmtId="0" fontId="1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0"/>
    <xf numFmtId="0" fontId="12" fillId="0" borderId="0" applyNumberFormat="0" applyFill="0" applyBorder="0" applyAlignment="0" applyProtection="0"/>
    <xf numFmtId="0" fontId="9" fillId="0" borderId="0"/>
  </cellStyleXfs>
  <cellXfs count="155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1" xfId="1" applyFont="1" applyBorder="1" applyAlignment="1">
      <alignment vertical="center" wrapText="1"/>
    </xf>
    <xf numFmtId="0" fontId="4" fillId="0" borderId="1" xfId="2" applyFont="1" applyBorder="1" applyAlignment="1">
      <alignment vertical="center" wrapText="1"/>
    </xf>
    <xf numFmtId="9" fontId="4" fillId="0" borderId="1" xfId="1" applyNumberFormat="1" applyFont="1" applyBorder="1" applyAlignment="1">
      <alignment vertical="center" wrapText="1"/>
    </xf>
    <xf numFmtId="0" fontId="4" fillId="5" borderId="1" xfId="1" applyFont="1" applyFill="1" applyBorder="1" applyAlignment="1">
      <alignment vertical="center" wrapText="1"/>
    </xf>
    <xf numFmtId="44" fontId="4" fillId="0" borderId="1" xfId="1" applyNumberFormat="1" applyFont="1" applyBorder="1" applyAlignment="1">
      <alignment vertical="center" wrapText="1"/>
    </xf>
    <xf numFmtId="6" fontId="4" fillId="0" borderId="1" xfId="1" applyNumberFormat="1" applyFont="1" applyBorder="1" applyAlignment="1">
      <alignment horizontal="left" vertical="center"/>
    </xf>
    <xf numFmtId="0" fontId="2" fillId="2" borderId="2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5" applyFont="1"/>
    <xf numFmtId="0" fontId="12" fillId="0" borderId="0" xfId="6"/>
    <xf numFmtId="0" fontId="2" fillId="0" borderId="0" xfId="5" applyFont="1"/>
    <xf numFmtId="6" fontId="4" fillId="0" borderId="1" xfId="5" applyNumberFormat="1" applyFont="1" applyBorder="1" applyAlignment="1">
      <alignment horizontal="left" vertical="center"/>
    </xf>
    <xf numFmtId="6" fontId="4" fillId="5" borderId="1" xfId="5" applyNumberFormat="1" applyFont="1" applyFill="1" applyBorder="1" applyAlignment="1">
      <alignment horizontal="left" vertical="center"/>
    </xf>
    <xf numFmtId="0" fontId="4" fillId="0" borderId="1" xfId="5" applyFont="1" applyBorder="1" applyAlignment="1">
      <alignment vertical="center"/>
    </xf>
    <xf numFmtId="0" fontId="4" fillId="0" borderId="1" xfId="5" applyFont="1" applyBorder="1" applyAlignment="1">
      <alignment vertical="center" wrapText="1"/>
    </xf>
    <xf numFmtId="0" fontId="2" fillId="0" borderId="1" xfId="5" applyFont="1" applyBorder="1" applyAlignment="1">
      <alignment vertical="center"/>
    </xf>
    <xf numFmtId="0" fontId="2" fillId="2" borderId="1" xfId="5" applyFont="1" applyFill="1" applyBorder="1" applyAlignment="1">
      <alignment horizontal="center" vertical="center"/>
    </xf>
    <xf numFmtId="0" fontId="4" fillId="0" borderId="0" xfId="5" applyFont="1" applyAlignment="1">
      <alignment vertical="center" wrapText="1"/>
    </xf>
    <xf numFmtId="44" fontId="4" fillId="0" borderId="1" xfId="5" applyNumberFormat="1" applyFont="1" applyBorder="1" applyAlignment="1">
      <alignment vertical="center" wrapText="1"/>
    </xf>
    <xf numFmtId="0" fontId="1" fillId="0" borderId="0" xfId="1" applyAlignment="1">
      <alignment wrapText="1"/>
    </xf>
    <xf numFmtId="0" fontId="13" fillId="0" borderId="0" xfId="1" applyFont="1" applyAlignment="1">
      <alignment wrapText="1"/>
    </xf>
    <xf numFmtId="0" fontId="12" fillId="0" borderId="0" xfId="6" applyAlignment="1" applyProtection="1"/>
    <xf numFmtId="6" fontId="4" fillId="0" borderId="0" xfId="5" applyNumberFormat="1" applyFont="1" applyAlignment="1">
      <alignment horizontal="left" vertical="center" wrapText="1"/>
    </xf>
    <xf numFmtId="164" fontId="4" fillId="0" borderId="0" xfId="5" applyNumberFormat="1" applyFont="1" applyAlignment="1">
      <alignment horizontal="left" vertical="center" wrapText="1"/>
    </xf>
    <xf numFmtId="0" fontId="12" fillId="0" borderId="0" xfId="6" applyFill="1" applyAlignment="1" applyProtection="1"/>
    <xf numFmtId="0" fontId="9" fillId="0" borderId="0" xfId="6" applyFont="1" applyAlignment="1" applyProtection="1"/>
    <xf numFmtId="0" fontId="4" fillId="0" borderId="0" xfId="5" applyFont="1" applyAlignment="1">
      <alignment horizontal="right"/>
    </xf>
    <xf numFmtId="0" fontId="4" fillId="0" borderId="1" xfId="5" applyFont="1" applyBorder="1" applyAlignment="1">
      <alignment horizontal="left" vertical="center" wrapText="1"/>
    </xf>
    <xf numFmtId="0" fontId="4" fillId="0" borderId="7" xfId="8" applyFont="1" applyBorder="1" applyAlignment="1">
      <alignment horizontal="left" vertical="center" wrapText="1"/>
    </xf>
    <xf numFmtId="0" fontId="9" fillId="0" borderId="0" xfId="5" applyFont="1"/>
    <xf numFmtId="20" fontId="9" fillId="0" borderId="1" xfId="5" applyNumberFormat="1" applyFont="1" applyBorder="1"/>
    <xf numFmtId="0" fontId="2" fillId="0" borderId="2" xfId="5" applyFont="1" applyBorder="1" applyAlignment="1">
      <alignment horizontal="center" vertical="center"/>
    </xf>
    <xf numFmtId="0" fontId="2" fillId="2" borderId="2" xfId="5" applyFont="1" applyFill="1" applyBorder="1" applyAlignment="1">
      <alignment horizontal="center" vertical="center"/>
    </xf>
    <xf numFmtId="0" fontId="4" fillId="0" borderId="1" xfId="5" applyFont="1" applyBorder="1"/>
    <xf numFmtId="0" fontId="11" fillId="0" borderId="0" xfId="5"/>
    <xf numFmtId="0" fontId="4" fillId="0" borderId="8" xfId="5" applyFont="1" applyBorder="1" applyAlignment="1">
      <alignment vertical="center" wrapText="1"/>
    </xf>
    <xf numFmtId="0" fontId="4" fillId="0" borderId="8" xfId="5" applyFont="1" applyBorder="1"/>
    <xf numFmtId="6" fontId="4" fillId="0" borderId="9" xfId="5" applyNumberFormat="1" applyFont="1" applyBorder="1" applyAlignment="1">
      <alignment horizontal="left" vertical="center"/>
    </xf>
    <xf numFmtId="0" fontId="4" fillId="0" borderId="9" xfId="5" applyFont="1" applyBorder="1" applyAlignment="1">
      <alignment vertical="center"/>
    </xf>
    <xf numFmtId="0" fontId="4" fillId="5" borderId="1" xfId="5" applyFont="1" applyFill="1" applyBorder="1" applyAlignment="1">
      <alignment vertical="center" wrapText="1"/>
    </xf>
    <xf numFmtId="0" fontId="18" fillId="0" borderId="0" xfId="5" applyFont="1"/>
    <xf numFmtId="0" fontId="5" fillId="0" borderId="0" xfId="3" applyAlignment="1"/>
    <xf numFmtId="0" fontId="1" fillId="0" borderId="0" xfId="1"/>
    <xf numFmtId="0" fontId="4" fillId="0" borderId="0" xfId="1" applyFont="1"/>
    <xf numFmtId="0" fontId="4" fillId="0" borderId="0" xfId="1" applyFont="1" applyAlignment="1">
      <alignment wrapText="1"/>
    </xf>
    <xf numFmtId="0" fontId="2" fillId="0" borderId="0" xfId="1" applyFont="1"/>
    <xf numFmtId="6" fontId="4" fillId="5" borderId="1" xfId="4" applyNumberFormat="1" applyFont="1" applyFill="1" applyBorder="1" applyAlignment="1">
      <alignment horizontal="left" vertical="center"/>
    </xf>
    <xf numFmtId="0" fontId="4" fillId="0" borderId="1" xfId="4" applyFont="1" applyBorder="1" applyAlignment="1">
      <alignment vertical="center"/>
    </xf>
    <xf numFmtId="0" fontId="4" fillId="5" borderId="1" xfId="4" applyFont="1" applyFill="1" applyBorder="1" applyAlignment="1">
      <alignment vertical="center"/>
    </xf>
    <xf numFmtId="0" fontId="4" fillId="5" borderId="1" xfId="4" applyFont="1" applyFill="1" applyBorder="1" applyAlignment="1">
      <alignment vertical="center" wrapText="1"/>
    </xf>
    <xf numFmtId="44" fontId="4" fillId="5" borderId="1" xfId="4" applyNumberFormat="1" applyFont="1" applyFill="1" applyBorder="1" applyAlignment="1">
      <alignment vertical="center" wrapText="1"/>
    </xf>
    <xf numFmtId="0" fontId="4" fillId="0" borderId="1" xfId="4" applyFont="1" applyBorder="1" applyAlignment="1">
      <alignment vertical="center" wrapText="1"/>
    </xf>
    <xf numFmtId="0" fontId="4" fillId="5" borderId="0" xfId="4" applyFont="1" applyFill="1"/>
    <xf numFmtId="0" fontId="2" fillId="5" borderId="1" xfId="4" applyFont="1" applyFill="1" applyBorder="1" applyAlignment="1">
      <alignment vertical="center" wrapText="1"/>
    </xf>
    <xf numFmtId="0" fontId="8" fillId="5" borderId="1" xfId="9" applyFont="1" applyFill="1" applyBorder="1" applyAlignment="1">
      <alignment vertical="center" wrapText="1"/>
    </xf>
    <xf numFmtId="0" fontId="12" fillId="5" borderId="1" xfId="9" applyFill="1" applyBorder="1" applyAlignment="1">
      <alignment vertical="center"/>
    </xf>
    <xf numFmtId="0" fontId="2" fillId="3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0" fontId="16" fillId="0" borderId="1" xfId="1" applyFont="1" applyBorder="1" applyAlignment="1">
      <alignment vertical="center" wrapText="1"/>
    </xf>
    <xf numFmtId="0" fontId="21" fillId="0" borderId="0" xfId="1" applyFont="1"/>
    <xf numFmtId="0" fontId="4" fillId="4" borderId="1" xfId="1" applyFont="1" applyFill="1" applyBorder="1" applyAlignment="1">
      <alignment vertical="center" wrapText="1"/>
    </xf>
    <xf numFmtId="0" fontId="4" fillId="0" borderId="1" xfId="1" applyFont="1" applyBorder="1" applyAlignment="1">
      <alignment wrapText="1"/>
    </xf>
    <xf numFmtId="0" fontId="4" fillId="4" borderId="1" xfId="1" applyFont="1" applyFill="1" applyBorder="1" applyAlignment="1">
      <alignment horizontal="left" vertical="center" wrapText="1"/>
    </xf>
    <xf numFmtId="0" fontId="15" fillId="0" borderId="0" xfId="1" applyFont="1" applyAlignment="1">
      <alignment wrapText="1"/>
    </xf>
    <xf numFmtId="0" fontId="19" fillId="0" borderId="0" xfId="1" applyFont="1" applyAlignment="1">
      <alignment wrapText="1"/>
    </xf>
    <xf numFmtId="0" fontId="10" fillId="0" borderId="0" xfId="1" applyFont="1" applyAlignment="1">
      <alignment wrapText="1"/>
    </xf>
    <xf numFmtId="0" fontId="4" fillId="0" borderId="0" xfId="4" applyFont="1"/>
    <xf numFmtId="0" fontId="4" fillId="0" borderId="0" xfId="4" applyFont="1" applyAlignment="1">
      <alignment horizontal="left" vertical="center"/>
    </xf>
    <xf numFmtId="0" fontId="4" fillId="0" borderId="1" xfId="4" applyFont="1" applyBorder="1"/>
    <xf numFmtId="6" fontId="14" fillId="0" borderId="1" xfId="4" applyNumberFormat="1" applyFont="1" applyBorder="1" applyAlignment="1">
      <alignment horizontal="left" vertical="center"/>
    </xf>
    <xf numFmtId="0" fontId="14" fillId="0" borderId="1" xfId="4" applyFont="1" applyBorder="1" applyAlignment="1">
      <alignment vertical="center"/>
    </xf>
    <xf numFmtId="0" fontId="14" fillId="0" borderId="1" xfId="4" applyFont="1" applyBorder="1" applyAlignment="1">
      <alignment vertical="center" wrapText="1"/>
    </xf>
    <xf numFmtId="0" fontId="4" fillId="0" borderId="1" xfId="10" applyFont="1" applyBorder="1" applyAlignment="1">
      <alignment vertical="center" wrapText="1"/>
    </xf>
    <xf numFmtId="0" fontId="14" fillId="0" borderId="1" xfId="4" applyFont="1" applyBorder="1" applyAlignment="1">
      <alignment horizontal="left" vertical="center" wrapText="1"/>
    </xf>
    <xf numFmtId="0" fontId="14" fillId="0" borderId="1" xfId="4" applyFont="1" applyBorder="1" applyAlignment="1">
      <alignment horizontal="left" vertical="center"/>
    </xf>
    <xf numFmtId="0" fontId="4" fillId="0" borderId="2" xfId="4" applyFont="1" applyBorder="1" applyAlignment="1">
      <alignment vertical="center" wrapText="1"/>
    </xf>
    <xf numFmtId="0" fontId="2" fillId="2" borderId="1" xfId="4" applyFont="1" applyFill="1" applyBorder="1" applyAlignment="1">
      <alignment horizontal="left" vertical="center"/>
    </xf>
    <xf numFmtId="0" fontId="9" fillId="0" borderId="1" xfId="4" applyBorder="1" applyAlignment="1">
      <alignment horizontal="left" vertical="center"/>
    </xf>
    <xf numFmtId="0" fontId="9" fillId="0" borderId="0" xfId="4"/>
    <xf numFmtId="0" fontId="9" fillId="0" borderId="1" xfId="4" applyBorder="1"/>
    <xf numFmtId="3" fontId="14" fillId="0" borderId="1" xfId="4" applyNumberFormat="1" applyFont="1" applyBorder="1" applyAlignment="1">
      <alignment vertical="center" wrapText="1"/>
    </xf>
    <xf numFmtId="0" fontId="12" fillId="0" borderId="0" xfId="6" applyFill="1"/>
    <xf numFmtId="0" fontId="12" fillId="0" borderId="0" xfId="6" applyAlignment="1">
      <alignment vertical="center"/>
    </xf>
    <xf numFmtId="0" fontId="2" fillId="0" borderId="1" xfId="4" applyFont="1" applyBorder="1" applyAlignment="1">
      <alignment horizontal="center" vertical="center"/>
    </xf>
    <xf numFmtId="0" fontId="2" fillId="0" borderId="4" xfId="4" applyFont="1" applyBorder="1" applyAlignment="1">
      <alignment horizontal="center" vertical="center"/>
    </xf>
    <xf numFmtId="0" fontId="2" fillId="0" borderId="3" xfId="4" applyFont="1" applyBorder="1" applyAlignment="1">
      <alignment horizontal="center" vertical="center"/>
    </xf>
    <xf numFmtId="0" fontId="14" fillId="0" borderId="0" xfId="4" applyFont="1" applyAlignment="1">
      <alignment vertical="center" wrapText="1"/>
    </xf>
    <xf numFmtId="165" fontId="2" fillId="0" borderId="1" xfId="4" applyNumberFormat="1" applyFont="1" applyBorder="1" applyAlignment="1">
      <alignment horizontal="center" vertical="center"/>
    </xf>
    <xf numFmtId="0" fontId="4" fillId="0" borderId="3" xfId="4" applyFont="1" applyBorder="1" applyAlignment="1">
      <alignment horizontal="left" vertical="center" wrapText="1"/>
    </xf>
    <xf numFmtId="0" fontId="2" fillId="2" borderId="1" xfId="4" applyFont="1" applyFill="1" applyBorder="1" applyAlignment="1">
      <alignment horizontal="center" vertical="center"/>
    </xf>
    <xf numFmtId="0" fontId="4" fillId="2" borderId="1" xfId="5" applyFont="1" applyFill="1" applyBorder="1" applyAlignment="1">
      <alignment horizontal="left" vertical="center"/>
    </xf>
    <xf numFmtId="8" fontId="4" fillId="2" borderId="1" xfId="5" applyNumberFormat="1" applyFont="1" applyFill="1" applyBorder="1" applyAlignment="1">
      <alignment horizontal="right" vertical="center"/>
    </xf>
    <xf numFmtId="0" fontId="23" fillId="0" borderId="0" xfId="1" applyFont="1" applyAlignment="1">
      <alignment wrapText="1"/>
    </xf>
    <xf numFmtId="0" fontId="20" fillId="0" borderId="1" xfId="1" applyFont="1" applyBorder="1" applyAlignment="1">
      <alignment vertical="center" wrapText="1"/>
    </xf>
    <xf numFmtId="0" fontId="24" fillId="0" borderId="0" xfId="7" applyFont="1" applyAlignment="1"/>
    <xf numFmtId="0" fontId="25" fillId="0" borderId="0" xfId="1" applyFont="1" applyAlignment="1">
      <alignment wrapText="1"/>
    </xf>
    <xf numFmtId="0" fontId="24" fillId="0" borderId="0" xfId="7" applyFont="1"/>
    <xf numFmtId="0" fontId="24" fillId="0" borderId="0" xfId="3" applyFont="1" applyAlignment="1"/>
    <xf numFmtId="0" fontId="22" fillId="0" borderId="0" xfId="1" applyFont="1" applyAlignment="1">
      <alignment wrapText="1"/>
    </xf>
    <xf numFmtId="0" fontId="2" fillId="0" borderId="0" xfId="1" applyFont="1" applyAlignment="1">
      <alignment wrapText="1"/>
    </xf>
    <xf numFmtId="0" fontId="26" fillId="0" borderId="0" xfId="1" applyFont="1" applyAlignment="1">
      <alignment wrapText="1"/>
    </xf>
    <xf numFmtId="0" fontId="27" fillId="0" borderId="0" xfId="1" applyFont="1" applyAlignment="1">
      <alignment wrapText="1"/>
    </xf>
    <xf numFmtId="0" fontId="28" fillId="0" borderId="0" xfId="1" applyFont="1" applyAlignment="1">
      <alignment wrapText="1"/>
    </xf>
    <xf numFmtId="0" fontId="14" fillId="4" borderId="1" xfId="1" applyFont="1" applyFill="1" applyBorder="1" applyAlignment="1">
      <alignment horizontal="left" vertical="center" wrapText="1"/>
    </xf>
    <xf numFmtId="0" fontId="14" fillId="0" borderId="1" xfId="1" applyFont="1" applyBorder="1" applyAlignment="1">
      <alignment vertical="center" wrapText="1"/>
    </xf>
    <xf numFmtId="0" fontId="14" fillId="0" borderId="1" xfId="1" applyFont="1" applyBorder="1" applyAlignment="1">
      <alignment wrapText="1"/>
    </xf>
    <xf numFmtId="0" fontId="14" fillId="4" borderId="1" xfId="1" applyFont="1" applyFill="1" applyBorder="1" applyAlignment="1">
      <alignment vertical="center" wrapText="1"/>
    </xf>
    <xf numFmtId="0" fontId="29" fillId="0" borderId="0" xfId="1" applyFont="1"/>
    <xf numFmtId="0" fontId="30" fillId="0" borderId="1" xfId="1" applyFont="1" applyBorder="1" applyAlignment="1">
      <alignment vertical="center" wrapText="1"/>
    </xf>
    <xf numFmtId="0" fontId="15" fillId="0" borderId="1" xfId="1" applyFont="1" applyBorder="1" applyAlignment="1">
      <alignment vertical="center" wrapText="1"/>
    </xf>
    <xf numFmtId="0" fontId="15" fillId="3" borderId="1" xfId="1" applyFont="1" applyFill="1" applyBorder="1" applyAlignment="1">
      <alignment horizontal="center" vertical="center" wrapText="1"/>
    </xf>
    <xf numFmtId="0" fontId="32" fillId="0" borderId="0" xfId="1" applyFont="1" applyAlignment="1">
      <alignment wrapText="1"/>
    </xf>
    <xf numFmtId="0" fontId="33" fillId="0" borderId="0" xfId="1" applyFont="1" applyAlignment="1">
      <alignment wrapText="1"/>
    </xf>
    <xf numFmtId="0" fontId="34" fillId="0" borderId="0" xfId="1" applyFont="1" applyAlignment="1">
      <alignment wrapText="1"/>
    </xf>
    <xf numFmtId="0" fontId="18" fillId="0" borderId="1" xfId="1" applyFont="1" applyBorder="1" applyAlignment="1">
      <alignment vertical="center" wrapText="1"/>
    </xf>
    <xf numFmtId="0" fontId="18" fillId="5" borderId="1" xfId="1" applyFont="1" applyFill="1" applyBorder="1" applyAlignment="1">
      <alignment vertical="center" wrapText="1"/>
    </xf>
    <xf numFmtId="0" fontId="35" fillId="0" borderId="1" xfId="1" applyFont="1" applyBorder="1" applyAlignment="1">
      <alignment vertical="center" wrapText="1"/>
    </xf>
    <xf numFmtId="0" fontId="18" fillId="0" borderId="1" xfId="1" applyFont="1" applyBorder="1"/>
    <xf numFmtId="0" fontId="2" fillId="2" borderId="3" xfId="5" applyFont="1" applyFill="1" applyBorder="1" applyAlignment="1">
      <alignment horizontal="center" vertical="center"/>
    </xf>
    <xf numFmtId="0" fontId="2" fillId="2" borderId="4" xfId="5" applyFont="1" applyFill="1" applyBorder="1" applyAlignment="1">
      <alignment horizontal="center" vertical="center"/>
    </xf>
    <xf numFmtId="0" fontId="2" fillId="2" borderId="5" xfId="5" applyFont="1" applyFill="1" applyBorder="1" applyAlignment="1">
      <alignment horizontal="center" vertical="center"/>
    </xf>
    <xf numFmtId="0" fontId="2" fillId="2" borderId="6" xfId="5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 wrapText="1"/>
    </xf>
    <xf numFmtId="0" fontId="2" fillId="2" borderId="3" xfId="4" applyFont="1" applyFill="1" applyBorder="1" applyAlignment="1">
      <alignment horizontal="center" vertical="center"/>
    </xf>
    <xf numFmtId="0" fontId="2" fillId="2" borderId="4" xfId="4" applyFont="1" applyFill="1" applyBorder="1" applyAlignment="1">
      <alignment horizontal="center" vertical="center"/>
    </xf>
    <xf numFmtId="0" fontId="2" fillId="2" borderId="5" xfId="4" applyFont="1" applyFill="1" applyBorder="1" applyAlignment="1">
      <alignment horizontal="center" vertical="center"/>
    </xf>
    <xf numFmtId="0" fontId="2" fillId="2" borderId="6" xfId="4" applyFont="1" applyFill="1" applyBorder="1" applyAlignment="1">
      <alignment horizontal="center" vertical="center"/>
    </xf>
    <xf numFmtId="0" fontId="2" fillId="2" borderId="11" xfId="4" applyFont="1" applyFill="1" applyBorder="1" applyAlignment="1">
      <alignment horizontal="left" vertical="center"/>
    </xf>
    <xf numFmtId="0" fontId="2" fillId="2" borderId="10" xfId="4" applyFont="1" applyFill="1" applyBorder="1" applyAlignment="1">
      <alignment horizontal="left" vertical="center"/>
    </xf>
  </cellXfs>
  <cellStyles count="11">
    <cellStyle name="Hyperlink" xfId="3" xr:uid="{00000000-0005-0000-0000-000000000000}"/>
    <cellStyle name="Hypertextový odkaz" xfId="2" builtinId="8"/>
    <cellStyle name="Hypertextový odkaz 2" xfId="6" xr:uid="{62A1D0EB-C497-4F23-BAA8-A74B3817953F}"/>
    <cellStyle name="Hypertextový odkaz 3" xfId="7" xr:uid="{DD82802B-80C3-4A58-9627-630F3D810E41}"/>
    <cellStyle name="Hypertextový odkaz 3 2" xfId="9" xr:uid="{1F979628-63C6-411A-BBB9-C11182295860}"/>
    <cellStyle name="Normální" xfId="0" builtinId="0"/>
    <cellStyle name="Normální 2" xfId="1" xr:uid="{00000000-0005-0000-0000-000003000000}"/>
    <cellStyle name="Normální 2 2 2" xfId="4" xr:uid="{00000000-0005-0000-0000-000004000000}"/>
    <cellStyle name="Normální 2 3" xfId="10" xr:uid="{FFEC2FD3-AC15-49F3-8482-48593D09462D}"/>
    <cellStyle name="Normální 3" xfId="5" xr:uid="{7ACAF505-7C1B-4E2B-9060-29C15E99F536}"/>
    <cellStyle name="Normální 3 2" xfId="8" xr:uid="{FC707EC0-9539-4B61-A946-31D6897291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pubenchmark.net/cpu_list.php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pubenchmark.net/cpu_list.php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ADC08-D07F-4483-BF28-ADBC418F3040}">
  <sheetPr>
    <pageSetUpPr fitToPage="1"/>
  </sheetPr>
  <dimension ref="A1:C38"/>
  <sheetViews>
    <sheetView workbookViewId="0">
      <selection activeCell="B34" sqref="B34"/>
    </sheetView>
  </sheetViews>
  <sheetFormatPr defaultColWidth="8.453125" defaultRowHeight="14.5" x14ac:dyDescent="0.35"/>
  <cols>
    <col min="1" max="1" width="26.81640625" style="19" customWidth="1"/>
    <col min="2" max="2" width="39.6328125" style="19" customWidth="1"/>
    <col min="3" max="3" width="57.81640625" style="19" customWidth="1"/>
    <col min="4" max="16384" width="8.453125" style="19"/>
  </cols>
  <sheetData>
    <row r="1" spans="1:3" x14ac:dyDescent="0.35">
      <c r="A1" s="129" t="s">
        <v>168</v>
      </c>
      <c r="B1" s="130"/>
      <c r="C1" s="43" t="s">
        <v>0</v>
      </c>
    </row>
    <row r="2" spans="1:3" x14ac:dyDescent="0.35">
      <c r="A2" s="131" t="s">
        <v>108</v>
      </c>
      <c r="B2" s="132"/>
      <c r="C2" s="42"/>
    </row>
    <row r="3" spans="1:3" x14ac:dyDescent="0.35">
      <c r="A3" s="24" t="s">
        <v>1</v>
      </c>
      <c r="B3" s="24" t="s">
        <v>167</v>
      </c>
      <c r="C3" s="25"/>
    </row>
    <row r="4" spans="1:3" x14ac:dyDescent="0.35">
      <c r="A4" s="24" t="s">
        <v>3</v>
      </c>
      <c r="B4" s="24" t="s">
        <v>4</v>
      </c>
      <c r="C4" s="25"/>
    </row>
    <row r="5" spans="1:3" x14ac:dyDescent="0.35">
      <c r="A5" s="24" t="s">
        <v>5</v>
      </c>
      <c r="B5" s="24" t="s">
        <v>166</v>
      </c>
      <c r="C5" s="24"/>
    </row>
    <row r="6" spans="1:3" x14ac:dyDescent="0.35">
      <c r="A6" s="24" t="s">
        <v>77</v>
      </c>
      <c r="B6" s="24" t="s">
        <v>165</v>
      </c>
      <c r="C6" s="25"/>
    </row>
    <row r="7" spans="1:3" x14ac:dyDescent="0.35">
      <c r="A7" s="24" t="s">
        <v>6</v>
      </c>
      <c r="B7" s="24" t="s">
        <v>164</v>
      </c>
      <c r="C7" s="24"/>
    </row>
    <row r="8" spans="1:3" x14ac:dyDescent="0.35">
      <c r="A8" s="24" t="s">
        <v>7</v>
      </c>
      <c r="B8" s="24" t="s">
        <v>163</v>
      </c>
      <c r="C8" s="24"/>
    </row>
    <row r="9" spans="1:3" x14ac:dyDescent="0.35">
      <c r="A9" s="24" t="s">
        <v>8</v>
      </c>
      <c r="B9" s="24" t="s">
        <v>162</v>
      </c>
      <c r="C9" s="24"/>
    </row>
    <row r="10" spans="1:3" x14ac:dyDescent="0.35">
      <c r="A10" s="24" t="s">
        <v>91</v>
      </c>
      <c r="B10" s="25" t="s">
        <v>161</v>
      </c>
      <c r="C10" s="25"/>
    </row>
    <row r="11" spans="1:3" x14ac:dyDescent="0.35">
      <c r="A11" s="24" t="s">
        <v>160</v>
      </c>
      <c r="B11" s="25" t="s">
        <v>159</v>
      </c>
      <c r="C11" s="25"/>
    </row>
    <row r="12" spans="1:3" ht="29" x14ac:dyDescent="0.35">
      <c r="A12" s="24" t="s">
        <v>13</v>
      </c>
      <c r="B12" s="29" t="s">
        <v>14</v>
      </c>
      <c r="C12" s="29"/>
    </row>
    <row r="13" spans="1:3" x14ac:dyDescent="0.35">
      <c r="A13" s="24" t="s">
        <v>15</v>
      </c>
      <c r="B13" s="24" t="s">
        <v>158</v>
      </c>
      <c r="C13" s="24"/>
    </row>
    <row r="14" spans="1:3" x14ac:dyDescent="0.35">
      <c r="A14" s="24" t="s">
        <v>18</v>
      </c>
      <c r="B14" s="23" t="s">
        <v>157</v>
      </c>
      <c r="C14" s="22"/>
    </row>
    <row r="15" spans="1:3" x14ac:dyDescent="0.35">
      <c r="C15" s="28"/>
    </row>
    <row r="16" spans="1:3" ht="15.65" customHeight="1" x14ac:dyDescent="0.35">
      <c r="C16" s="28"/>
    </row>
    <row r="17" spans="1:3" x14ac:dyDescent="0.35">
      <c r="A17" s="129" t="s">
        <v>156</v>
      </c>
      <c r="B17" s="130"/>
      <c r="C17" s="27" t="s">
        <v>0</v>
      </c>
    </row>
    <row r="18" spans="1:3" x14ac:dyDescent="0.35">
      <c r="A18" s="131" t="s">
        <v>108</v>
      </c>
      <c r="B18" s="132"/>
      <c r="C18" s="26"/>
    </row>
    <row r="19" spans="1:3" ht="43.5" x14ac:dyDescent="0.35">
      <c r="A19" s="24" t="s">
        <v>155</v>
      </c>
      <c r="B19" s="25" t="s">
        <v>154</v>
      </c>
      <c r="C19" s="25"/>
    </row>
    <row r="20" spans="1:3" x14ac:dyDescent="0.35">
      <c r="A20" s="24" t="s">
        <v>18</v>
      </c>
      <c r="B20" s="23" t="s">
        <v>109</v>
      </c>
      <c r="C20" s="22"/>
    </row>
    <row r="21" spans="1:3" x14ac:dyDescent="0.35">
      <c r="A21" s="49"/>
      <c r="C21" s="48"/>
    </row>
    <row r="22" spans="1:3" s="45" customFormat="1" x14ac:dyDescent="0.35">
      <c r="A22" s="47"/>
      <c r="B22" s="46"/>
      <c r="C22" s="46"/>
    </row>
    <row r="23" spans="1:3" x14ac:dyDescent="0.35">
      <c r="A23" s="129" t="s">
        <v>153</v>
      </c>
      <c r="B23" s="130"/>
      <c r="C23" s="27" t="s">
        <v>0</v>
      </c>
    </row>
    <row r="24" spans="1:3" x14ac:dyDescent="0.35">
      <c r="A24" s="131" t="s">
        <v>108</v>
      </c>
      <c r="B24" s="132"/>
      <c r="C24" s="26"/>
    </row>
    <row r="25" spans="1:3" ht="29" x14ac:dyDescent="0.35">
      <c r="A25" s="44" t="s">
        <v>152</v>
      </c>
      <c r="B25" s="25" t="s">
        <v>151</v>
      </c>
      <c r="C25" s="25"/>
    </row>
    <row r="26" spans="1:3" ht="43.5" x14ac:dyDescent="0.35">
      <c r="A26" s="44" t="s">
        <v>150</v>
      </c>
      <c r="B26" s="25" t="s">
        <v>149</v>
      </c>
      <c r="C26" s="25"/>
    </row>
    <row r="27" spans="1:3" x14ac:dyDescent="0.35">
      <c r="A27" s="24" t="s">
        <v>18</v>
      </c>
      <c r="B27" s="23" t="s">
        <v>148</v>
      </c>
      <c r="C27" s="22"/>
    </row>
    <row r="28" spans="1:3" x14ac:dyDescent="0.35">
      <c r="C28" s="28"/>
    </row>
    <row r="29" spans="1:3" x14ac:dyDescent="0.35">
      <c r="C29" s="28"/>
    </row>
    <row r="30" spans="1:3" x14ac:dyDescent="0.35">
      <c r="A30" s="101" t="s">
        <v>423</v>
      </c>
      <c r="B30" s="101" t="s">
        <v>424</v>
      </c>
      <c r="C30" s="102">
        <f>SUM(C14+C20+C27)</f>
        <v>0</v>
      </c>
    </row>
    <row r="31" spans="1:3" x14ac:dyDescent="0.35">
      <c r="C31" s="28"/>
    </row>
    <row r="32" spans="1:3" x14ac:dyDescent="0.35">
      <c r="A32" s="20"/>
    </row>
    <row r="33" spans="1:1" x14ac:dyDescent="0.35">
      <c r="A33" s="20"/>
    </row>
    <row r="34" spans="1:1" x14ac:dyDescent="0.35">
      <c r="A34" s="20"/>
    </row>
    <row r="37" spans="1:1" x14ac:dyDescent="0.35">
      <c r="A37" s="20"/>
    </row>
    <row r="38" spans="1:1" x14ac:dyDescent="0.35">
      <c r="A38" s="20"/>
    </row>
  </sheetData>
  <mergeCells count="3">
    <mergeCell ref="A1:B2"/>
    <mergeCell ref="A17:B18"/>
    <mergeCell ref="A23:B24"/>
  </mergeCells>
  <pageMargins left="0.70866141732283472" right="0.70866141732283472" top="0.78740157480314965" bottom="0.78740157480314965" header="0.31496062992125984" footer="0.31496062992125984"/>
  <pageSetup paperSize="9" scale="65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8F94B-2554-4343-8ED4-8A262ABF3887}">
  <sheetPr>
    <pageSetUpPr fitToPage="1"/>
  </sheetPr>
  <dimension ref="A1:D29"/>
  <sheetViews>
    <sheetView workbookViewId="0">
      <selection activeCell="C39" sqref="C39"/>
    </sheetView>
  </sheetViews>
  <sheetFormatPr defaultColWidth="8.453125" defaultRowHeight="14.5" x14ac:dyDescent="0.35"/>
  <cols>
    <col min="1" max="1" width="26.81640625" style="19" customWidth="1"/>
    <col min="2" max="2" width="47" style="19" customWidth="1"/>
    <col min="3" max="3" width="58.90625" style="19" customWidth="1"/>
    <col min="4" max="4" width="35.08984375" style="19" bestFit="1" customWidth="1"/>
    <col min="5" max="16384" width="8.453125" style="19"/>
  </cols>
  <sheetData>
    <row r="1" spans="1:4" x14ac:dyDescent="0.35">
      <c r="A1" s="129" t="s">
        <v>191</v>
      </c>
      <c r="B1" s="130"/>
      <c r="C1" s="27" t="s">
        <v>0</v>
      </c>
    </row>
    <row r="2" spans="1:4" x14ac:dyDescent="0.35">
      <c r="A2" s="131"/>
      <c r="B2" s="132"/>
      <c r="C2" s="26"/>
    </row>
    <row r="3" spans="1:4" ht="29" x14ac:dyDescent="0.35">
      <c r="A3" s="24"/>
      <c r="B3" s="25" t="s">
        <v>190</v>
      </c>
      <c r="C3" s="25"/>
    </row>
    <row r="4" spans="1:4" x14ac:dyDescent="0.35">
      <c r="A4" s="24" t="s">
        <v>19</v>
      </c>
      <c r="B4" s="25" t="s">
        <v>189</v>
      </c>
      <c r="C4" s="25"/>
    </row>
    <row r="5" spans="1:4" x14ac:dyDescent="0.35">
      <c r="A5" s="24" t="s">
        <v>188</v>
      </c>
      <c r="B5" s="25" t="s">
        <v>187</v>
      </c>
      <c r="C5" s="25"/>
      <c r="D5" s="20"/>
    </row>
    <row r="6" spans="1:4" x14ac:dyDescent="0.35">
      <c r="A6" s="24" t="s">
        <v>186</v>
      </c>
      <c r="B6" s="24" t="s">
        <v>185</v>
      </c>
      <c r="C6" s="25"/>
      <c r="D6" s="20"/>
    </row>
    <row r="7" spans="1:4" x14ac:dyDescent="0.35">
      <c r="A7" s="24" t="s">
        <v>184</v>
      </c>
      <c r="B7" s="24" t="s">
        <v>183</v>
      </c>
      <c r="C7" s="25"/>
      <c r="D7" s="20"/>
    </row>
    <row r="8" spans="1:4" x14ac:dyDescent="0.35">
      <c r="A8" s="24" t="s">
        <v>21</v>
      </c>
      <c r="B8" s="25" t="s">
        <v>182</v>
      </c>
      <c r="C8" s="25"/>
    </row>
    <row r="9" spans="1:4" ht="29" x14ac:dyDescent="0.35">
      <c r="A9" s="24" t="s">
        <v>181</v>
      </c>
      <c r="B9" s="25" t="s">
        <v>180</v>
      </c>
      <c r="C9" s="25"/>
      <c r="D9" s="51"/>
    </row>
    <row r="10" spans="1:4" x14ac:dyDescent="0.35">
      <c r="A10" s="24" t="s">
        <v>179</v>
      </c>
      <c r="B10" s="25" t="s">
        <v>178</v>
      </c>
      <c r="C10" s="25"/>
      <c r="D10" s="51"/>
    </row>
    <row r="11" spans="1:4" x14ac:dyDescent="0.35">
      <c r="A11" s="24" t="s">
        <v>177</v>
      </c>
      <c r="B11" s="50" t="s">
        <v>11</v>
      </c>
      <c r="C11" s="25"/>
    </row>
    <row r="12" spans="1:4" x14ac:dyDescent="0.35">
      <c r="A12" s="24" t="s">
        <v>176</v>
      </c>
      <c r="B12" s="25" t="s">
        <v>159</v>
      </c>
      <c r="C12" s="25"/>
    </row>
    <row r="13" spans="1:4" x14ac:dyDescent="0.35">
      <c r="A13" s="24" t="s">
        <v>175</v>
      </c>
      <c r="B13" s="25" t="s">
        <v>174</v>
      </c>
      <c r="C13" s="25"/>
    </row>
    <row r="14" spans="1:4" x14ac:dyDescent="0.35">
      <c r="A14" s="24" t="s">
        <v>173</v>
      </c>
      <c r="B14" s="25" t="s">
        <v>172</v>
      </c>
      <c r="C14" s="25"/>
    </row>
    <row r="15" spans="1:4" x14ac:dyDescent="0.35">
      <c r="A15" s="24" t="s">
        <v>22</v>
      </c>
      <c r="B15" s="25" t="s">
        <v>117</v>
      </c>
      <c r="C15" s="44"/>
    </row>
    <row r="16" spans="1:4" x14ac:dyDescent="0.35">
      <c r="A16" s="24" t="s">
        <v>18</v>
      </c>
      <c r="B16" s="23" t="s">
        <v>171</v>
      </c>
      <c r="C16" s="23"/>
    </row>
    <row r="19" spans="1:3" x14ac:dyDescent="0.35">
      <c r="A19" s="129" t="s">
        <v>170</v>
      </c>
      <c r="B19" s="130"/>
      <c r="C19" s="27" t="s">
        <v>0</v>
      </c>
    </row>
    <row r="20" spans="1:3" x14ac:dyDescent="0.35">
      <c r="A20" s="131" t="s">
        <v>108</v>
      </c>
      <c r="B20" s="132"/>
      <c r="C20" s="26"/>
    </row>
    <row r="21" spans="1:3" ht="29" x14ac:dyDescent="0.35">
      <c r="A21" s="24" t="s">
        <v>155</v>
      </c>
      <c r="B21" s="25" t="s">
        <v>169</v>
      </c>
      <c r="C21" s="25"/>
    </row>
    <row r="22" spans="1:3" x14ac:dyDescent="0.35">
      <c r="A22" s="24" t="s">
        <v>18</v>
      </c>
      <c r="B22" s="23" t="s">
        <v>109</v>
      </c>
      <c r="C22" s="22"/>
    </row>
    <row r="23" spans="1:3" x14ac:dyDescent="0.35">
      <c r="A23" s="49"/>
      <c r="C23" s="48"/>
    </row>
    <row r="24" spans="1:3" x14ac:dyDescent="0.35">
      <c r="A24" s="101" t="s">
        <v>423</v>
      </c>
      <c r="B24" s="101" t="s">
        <v>425</v>
      </c>
      <c r="C24" s="102">
        <f>SUM(C16+C22)</f>
        <v>0</v>
      </c>
    </row>
    <row r="27" spans="1:3" x14ac:dyDescent="0.35">
      <c r="A27" s="20"/>
    </row>
    <row r="28" spans="1:3" x14ac:dyDescent="0.35">
      <c r="A28" s="20"/>
    </row>
    <row r="29" spans="1:3" x14ac:dyDescent="0.35">
      <c r="A29" s="20"/>
    </row>
  </sheetData>
  <mergeCells count="2">
    <mergeCell ref="A1:B2"/>
    <mergeCell ref="A19:B20"/>
  </mergeCells>
  <pageMargins left="0.70866141732283472" right="0.70866141732283472" top="0.78740157480314965" bottom="0.78740157480314965" header="0.31496062992125984" footer="0.31496062992125984"/>
  <pageSetup paperSize="9" scale="61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EB2B8-2841-4D37-9DEB-7D0E03293DEB}">
  <sheetPr>
    <tabColor theme="0"/>
  </sheetPr>
  <dimension ref="A1:C22"/>
  <sheetViews>
    <sheetView workbookViewId="0">
      <selection activeCell="B21" sqref="B21"/>
    </sheetView>
  </sheetViews>
  <sheetFormatPr defaultColWidth="8.453125" defaultRowHeight="14.5" x14ac:dyDescent="0.35"/>
  <cols>
    <col min="1" max="1" width="27.453125" style="103" bestFit="1" customWidth="1"/>
    <col min="2" max="2" width="46.36328125" style="103" bestFit="1" customWidth="1"/>
    <col min="3" max="3" width="33.90625" style="103" bestFit="1" customWidth="1"/>
    <col min="4" max="16384" width="8.453125" style="103"/>
  </cols>
  <sheetData>
    <row r="1" spans="1:3" x14ac:dyDescent="0.35">
      <c r="A1" s="133" t="s">
        <v>429</v>
      </c>
      <c r="B1" s="134"/>
      <c r="C1" s="67" t="s">
        <v>0</v>
      </c>
    </row>
    <row r="2" spans="1:3" x14ac:dyDescent="0.35">
      <c r="A2" s="135"/>
      <c r="B2" s="136"/>
      <c r="C2" s="68"/>
    </row>
    <row r="3" spans="1:3" x14ac:dyDescent="0.35">
      <c r="A3" s="4"/>
      <c r="B3" s="104" t="s">
        <v>128</v>
      </c>
      <c r="C3" s="4"/>
    </row>
    <row r="4" spans="1:3" x14ac:dyDescent="0.35">
      <c r="A4" s="4" t="s">
        <v>127</v>
      </c>
      <c r="B4" s="4" t="s">
        <v>126</v>
      </c>
      <c r="C4" s="4"/>
    </row>
    <row r="5" spans="1:3" x14ac:dyDescent="0.35">
      <c r="A5" s="4" t="s">
        <v>125</v>
      </c>
      <c r="B5" s="4" t="s">
        <v>124</v>
      </c>
      <c r="C5" s="4"/>
    </row>
    <row r="6" spans="1:3" x14ac:dyDescent="0.35">
      <c r="A6" s="4" t="s">
        <v>123</v>
      </c>
      <c r="B6" s="4" t="s">
        <v>122</v>
      </c>
      <c r="C6" s="4"/>
    </row>
    <row r="7" spans="1:3" x14ac:dyDescent="0.35">
      <c r="A7" s="4" t="s">
        <v>121</v>
      </c>
      <c r="B7" s="4" t="s">
        <v>120</v>
      </c>
      <c r="C7" s="4"/>
    </row>
    <row r="8" spans="1:3" x14ac:dyDescent="0.35">
      <c r="A8" s="4" t="s">
        <v>119</v>
      </c>
      <c r="B8" s="4" t="s">
        <v>118</v>
      </c>
      <c r="C8" s="4"/>
    </row>
    <row r="9" spans="1:3" x14ac:dyDescent="0.35">
      <c r="A9" s="4" t="s">
        <v>16</v>
      </c>
      <c r="B9" s="4" t="s">
        <v>17</v>
      </c>
      <c r="C9" s="4"/>
    </row>
    <row r="10" spans="1:3" x14ac:dyDescent="0.35">
      <c r="A10" s="4" t="s">
        <v>22</v>
      </c>
      <c r="B10" s="4" t="s">
        <v>117</v>
      </c>
      <c r="C10" s="72"/>
    </row>
    <row r="11" spans="1:3" x14ac:dyDescent="0.35">
      <c r="A11" s="4" t="s">
        <v>18</v>
      </c>
      <c r="B11" s="73" t="s">
        <v>116</v>
      </c>
      <c r="C11" s="73"/>
    </row>
    <row r="15" spans="1:3" x14ac:dyDescent="0.35">
      <c r="C15" s="105"/>
    </row>
    <row r="16" spans="1:3" x14ac:dyDescent="0.35">
      <c r="B16" s="106"/>
      <c r="C16" s="105"/>
    </row>
    <row r="17" spans="2:3" x14ac:dyDescent="0.35">
      <c r="C17" s="105"/>
    </row>
    <row r="18" spans="2:3" x14ac:dyDescent="0.35">
      <c r="C18" s="107"/>
    </row>
    <row r="19" spans="2:3" x14ac:dyDescent="0.35">
      <c r="B19" s="106"/>
    </row>
    <row r="21" spans="2:3" x14ac:dyDescent="0.35">
      <c r="B21" s="106"/>
    </row>
    <row r="22" spans="2:3" x14ac:dyDescent="0.35">
      <c r="B22" s="106"/>
    </row>
  </sheetData>
  <mergeCells count="1">
    <mergeCell ref="A1:B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2FB12-3F46-4ADA-BCAF-F15A0150AD4A}">
  <dimension ref="A1:C23"/>
  <sheetViews>
    <sheetView workbookViewId="0">
      <selection sqref="A1:B2"/>
    </sheetView>
  </sheetViews>
  <sheetFormatPr defaultColWidth="8.453125" defaultRowHeight="14.5" x14ac:dyDescent="0.35"/>
  <cols>
    <col min="1" max="1" width="24.36328125" style="19" customWidth="1"/>
    <col min="2" max="2" width="41.08984375" style="19" bestFit="1" customWidth="1"/>
    <col min="3" max="3" width="49.6328125" style="19" customWidth="1"/>
    <col min="4" max="16384" width="8.453125" style="19"/>
  </cols>
  <sheetData>
    <row r="1" spans="1:3" x14ac:dyDescent="0.35">
      <c r="A1" s="129" t="s">
        <v>430</v>
      </c>
      <c r="B1" s="130"/>
      <c r="C1" s="43" t="s">
        <v>0</v>
      </c>
    </row>
    <row r="2" spans="1:3" x14ac:dyDescent="0.35">
      <c r="A2" s="131"/>
      <c r="B2" s="132"/>
      <c r="C2" s="42"/>
    </row>
    <row r="3" spans="1:3" x14ac:dyDescent="0.35">
      <c r="A3" s="24" t="s">
        <v>142</v>
      </c>
      <c r="B3" s="24" t="s">
        <v>141</v>
      </c>
      <c r="C3" s="25"/>
    </row>
    <row r="4" spans="1:3" x14ac:dyDescent="0.35">
      <c r="A4" s="24" t="s">
        <v>140</v>
      </c>
      <c r="B4" s="41" t="s">
        <v>139</v>
      </c>
      <c r="C4" s="25"/>
    </row>
    <row r="5" spans="1:3" x14ac:dyDescent="0.35">
      <c r="A5" s="24" t="s">
        <v>138</v>
      </c>
      <c r="B5" s="40" t="s">
        <v>137</v>
      </c>
      <c r="C5" s="24"/>
    </row>
    <row r="6" spans="1:3" x14ac:dyDescent="0.35">
      <c r="A6" s="24" t="s">
        <v>136</v>
      </c>
      <c r="B6" s="39" t="s">
        <v>135</v>
      </c>
      <c r="C6" s="25"/>
    </row>
    <row r="7" spans="1:3" x14ac:dyDescent="0.35">
      <c r="A7" s="24" t="s">
        <v>134</v>
      </c>
      <c r="B7" s="24" t="s">
        <v>133</v>
      </c>
      <c r="C7" s="24"/>
    </row>
    <row r="8" spans="1:3" x14ac:dyDescent="0.35">
      <c r="A8" s="24" t="s">
        <v>132</v>
      </c>
      <c r="B8" s="38" t="s">
        <v>131</v>
      </c>
      <c r="C8" s="29"/>
    </row>
    <row r="9" spans="1:3" ht="29" x14ac:dyDescent="0.35">
      <c r="A9" s="25" t="s">
        <v>130</v>
      </c>
      <c r="B9" s="38" t="s">
        <v>122</v>
      </c>
      <c r="C9" s="29"/>
    </row>
    <row r="10" spans="1:3" x14ac:dyDescent="0.35">
      <c r="A10" s="24"/>
      <c r="B10" s="38"/>
      <c r="C10" s="29"/>
    </row>
    <row r="11" spans="1:3" x14ac:dyDescent="0.35">
      <c r="A11" s="24" t="s">
        <v>15</v>
      </c>
      <c r="B11" s="24" t="s">
        <v>95</v>
      </c>
      <c r="C11" s="24"/>
    </row>
    <row r="12" spans="1:3" x14ac:dyDescent="0.35">
      <c r="A12" s="24" t="s">
        <v>16</v>
      </c>
      <c r="B12" s="24" t="s">
        <v>17</v>
      </c>
      <c r="C12" s="24"/>
    </row>
    <row r="13" spans="1:3" x14ac:dyDescent="0.35">
      <c r="A13" s="24" t="s">
        <v>18</v>
      </c>
      <c r="B13" s="22" t="s">
        <v>129</v>
      </c>
      <c r="C13" s="22"/>
    </row>
    <row r="14" spans="1:3" x14ac:dyDescent="0.35">
      <c r="C14" s="28"/>
    </row>
    <row r="15" spans="1:3" x14ac:dyDescent="0.35">
      <c r="A15" s="37"/>
      <c r="C15" s="28"/>
    </row>
    <row r="16" spans="1:3" x14ac:dyDescent="0.35">
      <c r="A16" s="36"/>
      <c r="B16" s="20"/>
      <c r="C16" s="28"/>
    </row>
    <row r="17" spans="1:3" x14ac:dyDescent="0.35">
      <c r="A17" s="32"/>
      <c r="B17" s="35"/>
      <c r="C17" s="34"/>
    </row>
    <row r="18" spans="1:3" x14ac:dyDescent="0.35">
      <c r="A18" s="32"/>
      <c r="B18" s="32"/>
      <c r="C18" s="33"/>
    </row>
    <row r="19" spans="1:3" x14ac:dyDescent="0.35">
      <c r="A19" s="32"/>
      <c r="C19" s="28"/>
    </row>
    <row r="20" spans="1:3" x14ac:dyDescent="0.35">
      <c r="C20" s="28"/>
    </row>
    <row r="21" spans="1:3" x14ac:dyDescent="0.35">
      <c r="A21" s="32"/>
      <c r="C21" s="28"/>
    </row>
    <row r="22" spans="1:3" x14ac:dyDescent="0.35">
      <c r="C22" s="28"/>
    </row>
    <row r="23" spans="1:3" x14ac:dyDescent="0.35">
      <c r="C23" s="28"/>
    </row>
  </sheetData>
  <mergeCells count="1">
    <mergeCell ref="A1:B2"/>
  </mergeCells>
  <pageMargins left="0.7" right="0.7" top="0.78740157499999996" bottom="0.78740157499999996" header="0.3" footer="0.3"/>
  <pageSetup paperSize="9" orientation="portrait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3E0B9-D1C6-4747-99DB-5317B332C8D2}">
  <dimension ref="A1:C23"/>
  <sheetViews>
    <sheetView workbookViewId="0">
      <selection activeCell="B19" sqref="B19"/>
    </sheetView>
  </sheetViews>
  <sheetFormatPr defaultColWidth="8.453125" defaultRowHeight="14.5" x14ac:dyDescent="0.35"/>
  <cols>
    <col min="1" max="1" width="24.36328125" style="19" customWidth="1"/>
    <col min="2" max="2" width="41.08984375" style="19" bestFit="1" customWidth="1"/>
    <col min="3" max="3" width="49.6328125" style="19" customWidth="1"/>
    <col min="4" max="16384" width="8.453125" style="19"/>
  </cols>
  <sheetData>
    <row r="1" spans="1:3" x14ac:dyDescent="0.35">
      <c r="A1" s="129" t="s">
        <v>431</v>
      </c>
      <c r="B1" s="130"/>
      <c r="C1" s="43" t="s">
        <v>0</v>
      </c>
    </row>
    <row r="2" spans="1:3" x14ac:dyDescent="0.35">
      <c r="A2" s="131"/>
      <c r="B2" s="132"/>
      <c r="C2" s="42"/>
    </row>
    <row r="3" spans="1:3" x14ac:dyDescent="0.35">
      <c r="A3" s="24" t="s">
        <v>142</v>
      </c>
      <c r="B3" s="24" t="s">
        <v>147</v>
      </c>
      <c r="C3" s="25"/>
    </row>
    <row r="4" spans="1:3" x14ac:dyDescent="0.35">
      <c r="A4" s="24" t="s">
        <v>140</v>
      </c>
      <c r="B4" s="41" t="s">
        <v>146</v>
      </c>
      <c r="C4" s="25"/>
    </row>
    <row r="5" spans="1:3" x14ac:dyDescent="0.35">
      <c r="A5" s="24" t="s">
        <v>138</v>
      </c>
      <c r="B5" s="40" t="s">
        <v>137</v>
      </c>
      <c r="C5" s="24"/>
    </row>
    <row r="6" spans="1:3" x14ac:dyDescent="0.35">
      <c r="A6" s="24" t="s">
        <v>136</v>
      </c>
      <c r="B6" s="39" t="s">
        <v>122</v>
      </c>
      <c r="C6" s="25"/>
    </row>
    <row r="7" spans="1:3" x14ac:dyDescent="0.35">
      <c r="A7" s="24" t="s">
        <v>134</v>
      </c>
      <c r="B7" s="24" t="s">
        <v>133</v>
      </c>
      <c r="C7" s="24"/>
    </row>
    <row r="8" spans="1:3" x14ac:dyDescent="0.35">
      <c r="A8" s="24" t="s">
        <v>132</v>
      </c>
      <c r="B8" s="38" t="s">
        <v>131</v>
      </c>
      <c r="C8" s="29"/>
    </row>
    <row r="9" spans="1:3" ht="29" x14ac:dyDescent="0.35">
      <c r="A9" s="25" t="s">
        <v>145</v>
      </c>
      <c r="B9" s="38" t="s">
        <v>122</v>
      </c>
      <c r="C9" s="29"/>
    </row>
    <row r="10" spans="1:3" x14ac:dyDescent="0.35">
      <c r="A10" s="24" t="s">
        <v>144</v>
      </c>
      <c r="B10" s="38" t="s">
        <v>122</v>
      </c>
      <c r="C10" s="29"/>
    </row>
    <row r="11" spans="1:3" x14ac:dyDescent="0.35">
      <c r="A11" s="24" t="s">
        <v>15</v>
      </c>
      <c r="B11" s="24" t="s">
        <v>95</v>
      </c>
      <c r="C11" s="24"/>
    </row>
    <row r="12" spans="1:3" x14ac:dyDescent="0.35">
      <c r="A12" s="24" t="s">
        <v>16</v>
      </c>
      <c r="B12" s="24" t="s">
        <v>17</v>
      </c>
      <c r="C12" s="24"/>
    </row>
    <row r="13" spans="1:3" x14ac:dyDescent="0.35">
      <c r="A13" s="24" t="s">
        <v>18</v>
      </c>
      <c r="B13" s="22" t="s">
        <v>143</v>
      </c>
      <c r="C13" s="22"/>
    </row>
    <row r="14" spans="1:3" x14ac:dyDescent="0.35">
      <c r="C14" s="28"/>
    </row>
    <row r="15" spans="1:3" x14ac:dyDescent="0.35">
      <c r="A15" s="37"/>
      <c r="C15" s="28"/>
    </row>
    <row r="16" spans="1:3" x14ac:dyDescent="0.35">
      <c r="A16" s="36"/>
      <c r="B16" s="20"/>
      <c r="C16" s="28"/>
    </row>
    <row r="17" spans="1:3" x14ac:dyDescent="0.35">
      <c r="A17" s="32"/>
      <c r="B17" s="35"/>
      <c r="C17" s="34"/>
    </row>
    <row r="18" spans="1:3" x14ac:dyDescent="0.35">
      <c r="A18" s="32"/>
      <c r="B18" s="32"/>
      <c r="C18" s="33"/>
    </row>
    <row r="19" spans="1:3" x14ac:dyDescent="0.35">
      <c r="A19" s="32"/>
      <c r="C19" s="28"/>
    </row>
    <row r="20" spans="1:3" x14ac:dyDescent="0.35">
      <c r="C20" s="28"/>
    </row>
    <row r="21" spans="1:3" x14ac:dyDescent="0.35">
      <c r="A21" s="32"/>
      <c r="C21" s="28"/>
    </row>
    <row r="22" spans="1:3" x14ac:dyDescent="0.35">
      <c r="C22" s="28"/>
    </row>
    <row r="23" spans="1:3" x14ac:dyDescent="0.35">
      <c r="C23" s="28"/>
    </row>
  </sheetData>
  <mergeCells count="1">
    <mergeCell ref="A1:B2"/>
  </mergeCells>
  <pageMargins left="0.7" right="0.7" top="0.78740157499999996" bottom="0.78740157499999996" header="0.3" footer="0.3"/>
  <pageSetup paperSize="9" orientation="portrait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191A5-A5C4-40E0-A6CB-D220D74B3D22}">
  <dimension ref="A1:C12"/>
  <sheetViews>
    <sheetView zoomScaleNormal="100" workbookViewId="0">
      <selection activeCell="B23" sqref="B23"/>
    </sheetView>
  </sheetViews>
  <sheetFormatPr defaultColWidth="8.453125" defaultRowHeight="14.5" x14ac:dyDescent="0.35"/>
  <cols>
    <col min="1" max="1" width="29.81640625" style="19" customWidth="1"/>
    <col min="2" max="2" width="39.54296875" style="19" customWidth="1"/>
    <col min="3" max="3" width="56.08984375" style="19" customWidth="1"/>
    <col min="4" max="16384" width="8.453125" style="19"/>
  </cols>
  <sheetData>
    <row r="1" spans="1:3" x14ac:dyDescent="0.35">
      <c r="A1" s="129" t="s">
        <v>432</v>
      </c>
      <c r="B1" s="130"/>
      <c r="C1" s="27" t="s">
        <v>0</v>
      </c>
    </row>
    <row r="2" spans="1:3" x14ac:dyDescent="0.35">
      <c r="A2" s="131" t="s">
        <v>108</v>
      </c>
      <c r="B2" s="132"/>
      <c r="C2" s="26"/>
    </row>
    <row r="3" spans="1:3" x14ac:dyDescent="0.35">
      <c r="A3" s="24" t="s">
        <v>107</v>
      </c>
      <c r="B3" s="24" t="s">
        <v>106</v>
      </c>
      <c r="C3" s="25"/>
    </row>
    <row r="4" spans="1:3" x14ac:dyDescent="0.35">
      <c r="A4" s="24" t="s">
        <v>5</v>
      </c>
      <c r="B4" s="24" t="s">
        <v>105</v>
      </c>
      <c r="C4" s="25"/>
    </row>
    <row r="5" spans="1:3" x14ac:dyDescent="0.35">
      <c r="A5" s="24" t="s">
        <v>104</v>
      </c>
      <c r="B5" s="24" t="s">
        <v>103</v>
      </c>
      <c r="C5" s="25"/>
    </row>
    <row r="6" spans="1:3" x14ac:dyDescent="0.35">
      <c r="A6" s="24" t="s">
        <v>102</v>
      </c>
      <c r="B6" s="24" t="s">
        <v>11</v>
      </c>
      <c r="C6" s="25"/>
    </row>
    <row r="7" spans="1:3" x14ac:dyDescent="0.35">
      <c r="A7" s="24" t="s">
        <v>18</v>
      </c>
      <c r="B7" s="23" t="s">
        <v>101</v>
      </c>
      <c r="C7" s="22"/>
    </row>
    <row r="8" spans="1:3" x14ac:dyDescent="0.35">
      <c r="A8" s="21"/>
      <c r="B8" s="21"/>
    </row>
    <row r="11" spans="1:3" x14ac:dyDescent="0.35">
      <c r="A11" s="20"/>
    </row>
    <row r="12" spans="1:3" x14ac:dyDescent="0.35">
      <c r="A12" s="20"/>
    </row>
  </sheetData>
  <mergeCells count="1">
    <mergeCell ref="A1:B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196B8-F50D-476C-B5C1-3127CCFA96B7}">
  <dimension ref="A1:C19"/>
  <sheetViews>
    <sheetView zoomScaleNormal="100" workbookViewId="0">
      <selection activeCell="B29" sqref="B29"/>
    </sheetView>
  </sheetViews>
  <sheetFormatPr defaultColWidth="8.453125" defaultRowHeight="14.5" x14ac:dyDescent="0.35"/>
  <cols>
    <col min="1" max="1" width="29.81640625" style="19" customWidth="1"/>
    <col min="2" max="2" width="39.54296875" style="19" customWidth="1"/>
    <col min="3" max="3" width="56.08984375" style="19" customWidth="1"/>
    <col min="4" max="16384" width="8.453125" style="19"/>
  </cols>
  <sheetData>
    <row r="1" spans="1:3" x14ac:dyDescent="0.35">
      <c r="A1" s="129" t="s">
        <v>115</v>
      </c>
      <c r="B1" s="130"/>
      <c r="C1" s="27" t="s">
        <v>0</v>
      </c>
    </row>
    <row r="2" spans="1:3" x14ac:dyDescent="0.35">
      <c r="A2" s="131" t="s">
        <v>108</v>
      </c>
      <c r="B2" s="132"/>
      <c r="C2" s="26"/>
    </row>
    <row r="3" spans="1:3" x14ac:dyDescent="0.35">
      <c r="A3" s="24" t="s">
        <v>1</v>
      </c>
      <c r="B3" s="24" t="s">
        <v>114</v>
      </c>
      <c r="C3" s="25"/>
    </row>
    <row r="4" spans="1:3" x14ac:dyDescent="0.35">
      <c r="A4" s="24" t="s">
        <v>3</v>
      </c>
      <c r="B4" s="24" t="s">
        <v>4</v>
      </c>
      <c r="C4" s="25"/>
    </row>
    <row r="5" spans="1:3" x14ac:dyDescent="0.35">
      <c r="A5" s="24" t="s">
        <v>5</v>
      </c>
      <c r="B5" s="24" t="s">
        <v>113</v>
      </c>
      <c r="C5" s="25"/>
    </row>
    <row r="6" spans="1:3" x14ac:dyDescent="0.35">
      <c r="A6" s="24" t="s">
        <v>77</v>
      </c>
      <c r="B6" s="24" t="s">
        <v>87</v>
      </c>
      <c r="C6" s="25"/>
    </row>
    <row r="7" spans="1:3" x14ac:dyDescent="0.35">
      <c r="A7" s="24" t="s">
        <v>6</v>
      </c>
      <c r="B7" s="24" t="s">
        <v>88</v>
      </c>
      <c r="C7" s="25"/>
    </row>
    <row r="8" spans="1:3" x14ac:dyDescent="0.35">
      <c r="A8" s="24" t="s">
        <v>7</v>
      </c>
      <c r="B8" s="24" t="s">
        <v>112</v>
      </c>
      <c r="C8" s="25"/>
    </row>
    <row r="9" spans="1:3" x14ac:dyDescent="0.35">
      <c r="A9" s="24" t="s">
        <v>8</v>
      </c>
      <c r="B9" s="24" t="s">
        <v>90</v>
      </c>
      <c r="C9" s="25"/>
    </row>
    <row r="10" spans="1:3" x14ac:dyDescent="0.35">
      <c r="A10" s="24" t="s">
        <v>91</v>
      </c>
      <c r="B10" s="24" t="s">
        <v>111</v>
      </c>
      <c r="C10" s="25"/>
    </row>
    <row r="11" spans="1:3" ht="43.5" x14ac:dyDescent="0.35">
      <c r="A11" s="25" t="s">
        <v>110</v>
      </c>
      <c r="B11" s="25" t="s">
        <v>94</v>
      </c>
      <c r="C11" s="25"/>
    </row>
    <row r="12" spans="1:3" x14ac:dyDescent="0.35">
      <c r="A12" s="24" t="s">
        <v>10</v>
      </c>
      <c r="B12" s="24" t="s">
        <v>11</v>
      </c>
      <c r="C12" s="25"/>
    </row>
    <row r="13" spans="1:3" x14ac:dyDescent="0.35">
      <c r="A13" s="24" t="s">
        <v>12</v>
      </c>
      <c r="B13" s="24" t="s">
        <v>11</v>
      </c>
      <c r="C13" s="25"/>
    </row>
    <row r="14" spans="1:3" ht="29" x14ac:dyDescent="0.35">
      <c r="A14" s="24" t="s">
        <v>13</v>
      </c>
      <c r="B14" s="29" t="s">
        <v>14</v>
      </c>
      <c r="C14" s="25"/>
    </row>
    <row r="15" spans="1:3" x14ac:dyDescent="0.35">
      <c r="A15" s="24" t="s">
        <v>15</v>
      </c>
      <c r="B15" s="24" t="s">
        <v>95</v>
      </c>
      <c r="C15" s="25"/>
    </row>
    <row r="16" spans="1:3" x14ac:dyDescent="0.35">
      <c r="A16" s="24" t="s">
        <v>16</v>
      </c>
      <c r="B16" s="24" t="s">
        <v>96</v>
      </c>
      <c r="C16" s="24"/>
    </row>
    <row r="17" spans="1:3" x14ac:dyDescent="0.35">
      <c r="A17" s="24" t="s">
        <v>18</v>
      </c>
      <c r="B17" s="23" t="s">
        <v>109</v>
      </c>
      <c r="C17" s="22"/>
    </row>
    <row r="18" spans="1:3" x14ac:dyDescent="0.35">
      <c r="A18" s="21"/>
      <c r="B18" s="21"/>
      <c r="C18" s="28"/>
    </row>
    <row r="19" spans="1:3" x14ac:dyDescent="0.35">
      <c r="C19" s="28"/>
    </row>
  </sheetData>
  <mergeCells count="1">
    <mergeCell ref="A1:B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3"/>
  <sheetViews>
    <sheetView tabSelected="1" workbookViewId="0">
      <selection activeCell="C9" sqref="C9"/>
    </sheetView>
  </sheetViews>
  <sheetFormatPr defaultRowHeight="14.5" x14ac:dyDescent="0.35"/>
  <cols>
    <col min="1" max="1" width="26.453125" bestFit="1" customWidth="1"/>
    <col min="2" max="2" width="64.81640625" bestFit="1" customWidth="1"/>
    <col min="3" max="3" width="53.08984375" customWidth="1"/>
  </cols>
  <sheetData>
    <row r="1" spans="1:3" x14ac:dyDescent="0.35">
      <c r="A1" s="137" t="s">
        <v>98</v>
      </c>
      <c r="B1" s="138"/>
      <c r="C1" s="1" t="s">
        <v>0</v>
      </c>
    </row>
    <row r="2" spans="1:3" x14ac:dyDescent="0.35">
      <c r="A2" s="139"/>
      <c r="B2" s="140"/>
      <c r="C2" s="2"/>
    </row>
    <row r="3" spans="1:3" ht="43.5" x14ac:dyDescent="0.35">
      <c r="A3" s="3" t="s">
        <v>55</v>
      </c>
      <c r="B3" s="4" t="s">
        <v>83</v>
      </c>
      <c r="C3" s="4"/>
    </row>
    <row r="4" spans="1:3" x14ac:dyDescent="0.35">
      <c r="A4" s="3" t="s">
        <v>56</v>
      </c>
      <c r="B4" s="3" t="s">
        <v>57</v>
      </c>
      <c r="C4" s="4"/>
    </row>
    <row r="5" spans="1:3" x14ac:dyDescent="0.35">
      <c r="A5" s="3" t="s">
        <v>58</v>
      </c>
      <c r="B5" s="4" t="s">
        <v>443</v>
      </c>
      <c r="C5" s="125"/>
    </row>
    <row r="6" spans="1:3" ht="29" x14ac:dyDescent="0.35">
      <c r="A6" s="3" t="s">
        <v>59</v>
      </c>
      <c r="B6" s="5" t="s">
        <v>79</v>
      </c>
      <c r="C6" s="125"/>
    </row>
    <row r="7" spans="1:3" x14ac:dyDescent="0.35">
      <c r="A7" s="3" t="s">
        <v>60</v>
      </c>
      <c r="B7" s="3" t="s">
        <v>444</v>
      </c>
      <c r="C7" s="125"/>
    </row>
    <row r="8" spans="1:3" x14ac:dyDescent="0.35">
      <c r="A8" s="3" t="s">
        <v>61</v>
      </c>
      <c r="B8" s="4" t="s">
        <v>445</v>
      </c>
      <c r="C8" s="125"/>
    </row>
    <row r="9" spans="1:3" ht="43.5" x14ac:dyDescent="0.35">
      <c r="A9" s="3" t="s">
        <v>62</v>
      </c>
      <c r="B9" s="4" t="s">
        <v>450</v>
      </c>
      <c r="C9" s="125"/>
    </row>
    <row r="10" spans="1:3" x14ac:dyDescent="0.35">
      <c r="A10" s="3" t="s">
        <v>63</v>
      </c>
      <c r="B10" s="4" t="s">
        <v>446</v>
      </c>
      <c r="C10" s="125"/>
    </row>
    <row r="11" spans="1:3" x14ac:dyDescent="0.35">
      <c r="A11" s="3" t="s">
        <v>64</v>
      </c>
      <c r="B11" s="6" t="s">
        <v>447</v>
      </c>
      <c r="C11" s="125"/>
    </row>
    <row r="12" spans="1:3" x14ac:dyDescent="0.35">
      <c r="A12" s="3" t="s">
        <v>65</v>
      </c>
      <c r="B12" s="3" t="s">
        <v>66</v>
      </c>
      <c r="C12" s="125"/>
    </row>
    <row r="13" spans="1:3" ht="116" x14ac:dyDescent="0.35">
      <c r="A13" s="3" t="s">
        <v>67</v>
      </c>
      <c r="B13" s="4" t="s">
        <v>448</v>
      </c>
      <c r="C13" s="125"/>
    </row>
    <row r="14" spans="1:3" ht="58" x14ac:dyDescent="0.35">
      <c r="A14" s="4" t="s">
        <v>68</v>
      </c>
      <c r="B14" s="7" t="s">
        <v>84</v>
      </c>
      <c r="C14" s="126"/>
    </row>
    <row r="15" spans="1:3" ht="58" x14ac:dyDescent="0.35">
      <c r="A15" s="3" t="s">
        <v>69</v>
      </c>
      <c r="B15" s="4" t="s">
        <v>80</v>
      </c>
      <c r="C15" s="125"/>
    </row>
    <row r="16" spans="1:3" ht="43.5" x14ac:dyDescent="0.35">
      <c r="A16" s="3" t="s">
        <v>70</v>
      </c>
      <c r="B16" s="4" t="s">
        <v>81</v>
      </c>
      <c r="C16" s="125"/>
    </row>
    <row r="17" spans="1:3" ht="29" x14ac:dyDescent="0.35">
      <c r="A17" s="3" t="s">
        <v>71</v>
      </c>
      <c r="B17" s="4" t="s">
        <v>72</v>
      </c>
      <c r="C17" s="127"/>
    </row>
    <row r="18" spans="1:3" x14ac:dyDescent="0.35">
      <c r="A18" s="3" t="s">
        <v>73</v>
      </c>
      <c r="B18" s="3" t="s">
        <v>74</v>
      </c>
      <c r="C18" s="125"/>
    </row>
    <row r="19" spans="1:3" ht="29" x14ac:dyDescent="0.35">
      <c r="A19" s="3" t="s">
        <v>75</v>
      </c>
      <c r="B19" s="8" t="s">
        <v>76</v>
      </c>
      <c r="C19" s="125"/>
    </row>
    <row r="20" spans="1:3" x14ac:dyDescent="0.35">
      <c r="A20" s="3" t="s">
        <v>22</v>
      </c>
      <c r="B20" s="3" t="s">
        <v>82</v>
      </c>
      <c r="C20" s="125"/>
    </row>
    <row r="21" spans="1:3" x14ac:dyDescent="0.35">
      <c r="A21" s="3" t="s">
        <v>16</v>
      </c>
      <c r="B21" s="3" t="s">
        <v>17</v>
      </c>
      <c r="C21" s="128"/>
    </row>
    <row r="22" spans="1:3" x14ac:dyDescent="0.35">
      <c r="A22" s="3" t="s">
        <v>18</v>
      </c>
      <c r="B22" s="9" t="s">
        <v>449</v>
      </c>
      <c r="C22" s="9"/>
    </row>
    <row r="23" spans="1:3" x14ac:dyDescent="0.35">
      <c r="A23" s="15"/>
    </row>
  </sheetData>
  <mergeCells count="1">
    <mergeCell ref="A1:B2"/>
  </mergeCells>
  <hyperlinks>
    <hyperlink ref="B6" r:id="rId1" display="http://www.cpubenchmark.net/cpu_list.php" xr:uid="{E68A97E2-8292-4625-8E6E-859F6B254256}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9"/>
  <sheetViews>
    <sheetView workbookViewId="0">
      <selection activeCell="B38" sqref="B38"/>
    </sheetView>
  </sheetViews>
  <sheetFormatPr defaultRowHeight="14.5" x14ac:dyDescent="0.35"/>
  <cols>
    <col min="1" max="1" width="24.90625" bestFit="1" customWidth="1"/>
    <col min="2" max="2" width="44.453125" customWidth="1"/>
    <col min="3" max="3" width="52.81640625" customWidth="1"/>
  </cols>
  <sheetData>
    <row r="1" spans="1:3" x14ac:dyDescent="0.35">
      <c r="A1" s="141" t="s">
        <v>85</v>
      </c>
      <c r="B1" s="142"/>
      <c r="C1" s="16" t="s">
        <v>0</v>
      </c>
    </row>
    <row r="2" spans="1:3" x14ac:dyDescent="0.35">
      <c r="A2" s="143"/>
      <c r="B2" s="144"/>
      <c r="C2" s="17"/>
    </row>
    <row r="3" spans="1:3" x14ac:dyDescent="0.35">
      <c r="A3" s="13" t="s">
        <v>1</v>
      </c>
      <c r="B3" s="13" t="s">
        <v>2</v>
      </c>
      <c r="C3" s="13"/>
    </row>
    <row r="4" spans="1:3" x14ac:dyDescent="0.35">
      <c r="A4" s="13" t="s">
        <v>3</v>
      </c>
      <c r="B4" s="13" t="s">
        <v>4</v>
      </c>
      <c r="C4" s="13"/>
    </row>
    <row r="5" spans="1:3" x14ac:dyDescent="0.35">
      <c r="A5" s="13" t="s">
        <v>5</v>
      </c>
      <c r="B5" s="13" t="s">
        <v>86</v>
      </c>
      <c r="C5" s="12"/>
    </row>
    <row r="6" spans="1:3" x14ac:dyDescent="0.35">
      <c r="A6" s="13" t="s">
        <v>77</v>
      </c>
      <c r="B6" s="13" t="s">
        <v>87</v>
      </c>
      <c r="C6" s="13"/>
    </row>
    <row r="7" spans="1:3" x14ac:dyDescent="0.35">
      <c r="A7" s="13" t="s">
        <v>6</v>
      </c>
      <c r="B7" s="13" t="s">
        <v>88</v>
      </c>
      <c r="C7" s="12"/>
    </row>
    <row r="8" spans="1:3" x14ac:dyDescent="0.35">
      <c r="A8" s="13" t="s">
        <v>7</v>
      </c>
      <c r="B8" s="13" t="s">
        <v>89</v>
      </c>
      <c r="C8" s="12"/>
    </row>
    <row r="9" spans="1:3" x14ac:dyDescent="0.35">
      <c r="A9" s="13" t="s">
        <v>8</v>
      </c>
      <c r="B9" s="13" t="s">
        <v>90</v>
      </c>
      <c r="C9" s="12"/>
    </row>
    <row r="10" spans="1:3" x14ac:dyDescent="0.35">
      <c r="A10" s="13" t="s">
        <v>91</v>
      </c>
      <c r="B10" s="13" t="s">
        <v>92</v>
      </c>
      <c r="C10" s="13"/>
    </row>
    <row r="11" spans="1:3" ht="43.5" x14ac:dyDescent="0.35">
      <c r="A11" s="13" t="s">
        <v>93</v>
      </c>
      <c r="B11" s="13" t="s">
        <v>94</v>
      </c>
      <c r="C11" s="13"/>
    </row>
    <row r="12" spans="1:3" x14ac:dyDescent="0.35">
      <c r="A12" s="13" t="s">
        <v>9</v>
      </c>
      <c r="B12" s="13" t="s">
        <v>11</v>
      </c>
      <c r="C12" s="13"/>
    </row>
    <row r="13" spans="1:3" ht="29" x14ac:dyDescent="0.35">
      <c r="A13" s="13" t="s">
        <v>10</v>
      </c>
      <c r="B13" s="13" t="s">
        <v>11</v>
      </c>
      <c r="C13" s="13"/>
    </row>
    <row r="14" spans="1:3" x14ac:dyDescent="0.35">
      <c r="A14" s="13" t="s">
        <v>12</v>
      </c>
      <c r="B14" s="13" t="s">
        <v>11</v>
      </c>
      <c r="C14" s="13"/>
    </row>
    <row r="15" spans="1:3" ht="29" x14ac:dyDescent="0.35">
      <c r="A15" s="13" t="s">
        <v>13</v>
      </c>
      <c r="B15" s="13" t="s">
        <v>14</v>
      </c>
      <c r="C15" s="13"/>
    </row>
    <row r="16" spans="1:3" x14ac:dyDescent="0.35">
      <c r="A16" s="13" t="s">
        <v>15</v>
      </c>
      <c r="B16" s="13" t="s">
        <v>95</v>
      </c>
      <c r="C16" s="12"/>
    </row>
    <row r="17" spans="1:3" x14ac:dyDescent="0.35">
      <c r="A17" s="13" t="s">
        <v>16</v>
      </c>
      <c r="B17" s="13" t="s">
        <v>96</v>
      </c>
      <c r="C17" s="12"/>
    </row>
    <row r="18" spans="1:3" x14ac:dyDescent="0.35">
      <c r="A18" s="13" t="s">
        <v>18</v>
      </c>
      <c r="B18" s="14" t="s">
        <v>97</v>
      </c>
      <c r="C18" s="18"/>
    </row>
    <row r="19" spans="1:3" x14ac:dyDescent="0.35">
      <c r="A19" s="15"/>
    </row>
  </sheetData>
  <mergeCells count="1">
    <mergeCell ref="A1:B2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3"/>
  <sheetViews>
    <sheetView workbookViewId="0">
      <selection activeCell="A3" sqref="A3:XFD3"/>
    </sheetView>
  </sheetViews>
  <sheetFormatPr defaultRowHeight="14.5" x14ac:dyDescent="0.35"/>
  <cols>
    <col min="1" max="1" width="26.453125" bestFit="1" customWidth="1"/>
    <col min="2" max="2" width="38.36328125" customWidth="1"/>
    <col min="3" max="3" width="40.81640625" customWidth="1"/>
  </cols>
  <sheetData>
    <row r="1" spans="1:3" x14ac:dyDescent="0.35">
      <c r="A1" s="137" t="s">
        <v>99</v>
      </c>
      <c r="B1" s="138"/>
      <c r="C1" s="10" t="s">
        <v>0</v>
      </c>
    </row>
    <row r="2" spans="1:3" x14ac:dyDescent="0.35">
      <c r="A2" s="139"/>
      <c r="B2" s="140"/>
      <c r="C2" s="11"/>
    </row>
    <row r="3" spans="1:3" x14ac:dyDescent="0.35">
      <c r="A3" s="3" t="s">
        <v>427</v>
      </c>
      <c r="B3" s="3" t="s">
        <v>426</v>
      </c>
      <c r="C3" s="11"/>
    </row>
    <row r="4" spans="1:3" x14ac:dyDescent="0.35">
      <c r="A4" s="3" t="s">
        <v>23</v>
      </c>
      <c r="B4" s="3" t="s">
        <v>24</v>
      </c>
      <c r="C4" s="4"/>
    </row>
    <row r="5" spans="1:3" x14ac:dyDescent="0.35">
      <c r="A5" s="3" t="s">
        <v>25</v>
      </c>
      <c r="B5" s="3" t="s">
        <v>26</v>
      </c>
      <c r="C5" s="4"/>
    </row>
    <row r="6" spans="1:3" x14ac:dyDescent="0.35">
      <c r="A6" s="3" t="s">
        <v>19</v>
      </c>
      <c r="B6" s="3" t="s">
        <v>27</v>
      </c>
      <c r="C6" s="3"/>
    </row>
    <row r="7" spans="1:3" x14ac:dyDescent="0.35">
      <c r="A7" s="3" t="s">
        <v>28</v>
      </c>
      <c r="B7" s="3" t="s">
        <v>29</v>
      </c>
      <c r="C7" s="4"/>
    </row>
    <row r="8" spans="1:3" x14ac:dyDescent="0.35">
      <c r="A8" s="3" t="s">
        <v>30</v>
      </c>
      <c r="B8" s="3" t="s">
        <v>31</v>
      </c>
      <c r="C8" s="3"/>
    </row>
    <row r="9" spans="1:3" x14ac:dyDescent="0.35">
      <c r="A9" s="3" t="s">
        <v>32</v>
      </c>
      <c r="B9" s="3" t="s">
        <v>33</v>
      </c>
      <c r="C9" s="3"/>
    </row>
    <row r="10" spans="1:3" x14ac:dyDescent="0.35">
      <c r="A10" s="3" t="s">
        <v>34</v>
      </c>
      <c r="B10" s="3" t="s">
        <v>35</v>
      </c>
      <c r="C10" s="3"/>
    </row>
    <row r="11" spans="1:3" x14ac:dyDescent="0.35">
      <c r="A11" s="12" t="s">
        <v>16</v>
      </c>
      <c r="B11" s="13" t="s">
        <v>17</v>
      </c>
      <c r="C11" s="12"/>
    </row>
    <row r="12" spans="1:3" x14ac:dyDescent="0.35">
      <c r="A12" s="3" t="s">
        <v>18</v>
      </c>
      <c r="B12" s="4" t="s">
        <v>36</v>
      </c>
      <c r="C12" s="4"/>
    </row>
    <row r="13" spans="1:3" x14ac:dyDescent="0.35">
      <c r="A13" s="15"/>
    </row>
  </sheetData>
  <mergeCells count="1">
    <mergeCell ref="A1:B2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6"/>
  <sheetViews>
    <sheetView workbookViewId="0">
      <selection activeCell="B4" sqref="B4"/>
    </sheetView>
  </sheetViews>
  <sheetFormatPr defaultRowHeight="14.5" x14ac:dyDescent="0.35"/>
  <cols>
    <col min="1" max="1" width="26.453125" bestFit="1" customWidth="1"/>
    <col min="2" max="2" width="64.81640625" bestFit="1" customWidth="1"/>
    <col min="3" max="3" width="30.453125" bestFit="1" customWidth="1"/>
  </cols>
  <sheetData>
    <row r="1" spans="1:3" x14ac:dyDescent="0.35">
      <c r="A1" s="137" t="s">
        <v>100</v>
      </c>
      <c r="B1" s="138"/>
      <c r="C1" s="10" t="s">
        <v>0</v>
      </c>
    </row>
    <row r="2" spans="1:3" x14ac:dyDescent="0.35">
      <c r="A2" s="139"/>
      <c r="B2" s="140"/>
      <c r="C2" s="11"/>
    </row>
    <row r="3" spans="1:3" x14ac:dyDescent="0.35">
      <c r="A3" s="3" t="s">
        <v>427</v>
      </c>
      <c r="B3" s="3" t="s">
        <v>428</v>
      </c>
      <c r="C3" s="11"/>
    </row>
    <row r="4" spans="1:3" x14ac:dyDescent="0.35">
      <c r="A4" s="3" t="s">
        <v>37</v>
      </c>
      <c r="B4" s="3" t="s">
        <v>38</v>
      </c>
      <c r="C4" s="4"/>
    </row>
    <row r="5" spans="1:3" x14ac:dyDescent="0.35">
      <c r="A5" s="3" t="s">
        <v>39</v>
      </c>
      <c r="B5" s="3" t="s">
        <v>40</v>
      </c>
      <c r="C5" s="4"/>
    </row>
    <row r="6" spans="1:3" x14ac:dyDescent="0.35">
      <c r="A6" s="3" t="s">
        <v>21</v>
      </c>
      <c r="B6" s="3" t="s">
        <v>11</v>
      </c>
      <c r="C6" s="3"/>
    </row>
    <row r="7" spans="1:3" x14ac:dyDescent="0.35">
      <c r="A7" s="3" t="s">
        <v>41</v>
      </c>
      <c r="B7" s="3" t="s">
        <v>42</v>
      </c>
      <c r="C7" s="4"/>
    </row>
    <row r="8" spans="1:3" x14ac:dyDescent="0.35">
      <c r="A8" s="3" t="s">
        <v>43</v>
      </c>
      <c r="B8" s="3" t="s">
        <v>44</v>
      </c>
      <c r="C8" s="3"/>
    </row>
    <row r="9" spans="1:3" x14ac:dyDescent="0.35">
      <c r="A9" s="3" t="s">
        <v>45</v>
      </c>
      <c r="B9" s="3" t="s">
        <v>46</v>
      </c>
      <c r="C9" s="3"/>
    </row>
    <row r="10" spans="1:3" x14ac:dyDescent="0.35">
      <c r="A10" s="3" t="s">
        <v>47</v>
      </c>
      <c r="B10" s="3" t="s">
        <v>20</v>
      </c>
      <c r="C10" s="3"/>
    </row>
    <row r="11" spans="1:3" x14ac:dyDescent="0.35">
      <c r="A11" s="3" t="s">
        <v>48</v>
      </c>
      <c r="B11" s="4" t="s">
        <v>49</v>
      </c>
      <c r="C11" s="4"/>
    </row>
    <row r="12" spans="1:3" x14ac:dyDescent="0.35">
      <c r="A12" s="3" t="s">
        <v>50</v>
      </c>
      <c r="B12" s="4" t="s">
        <v>51</v>
      </c>
      <c r="C12" s="4"/>
    </row>
    <row r="13" spans="1:3" x14ac:dyDescent="0.35">
      <c r="A13" s="3" t="s">
        <v>52</v>
      </c>
      <c r="B13" s="3" t="s">
        <v>53</v>
      </c>
      <c r="C13" s="4"/>
    </row>
    <row r="14" spans="1:3" x14ac:dyDescent="0.35">
      <c r="A14" s="12" t="s">
        <v>16</v>
      </c>
      <c r="B14" s="13" t="s">
        <v>17</v>
      </c>
      <c r="C14" s="12"/>
    </row>
    <row r="15" spans="1:3" x14ac:dyDescent="0.35">
      <c r="A15" s="3" t="s">
        <v>18</v>
      </c>
      <c r="B15" s="8" t="s">
        <v>54</v>
      </c>
      <c r="C15" s="8"/>
    </row>
    <row r="16" spans="1:3" x14ac:dyDescent="0.35">
      <c r="A16" s="15" t="s">
        <v>78</v>
      </c>
    </row>
  </sheetData>
  <mergeCells count="1">
    <mergeCell ref="A1:B2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5803C-ABD7-4A95-A748-5ECE780C08EA}">
  <sheetPr>
    <tabColor theme="0"/>
  </sheetPr>
  <dimension ref="A1:C26"/>
  <sheetViews>
    <sheetView zoomScaleNormal="100" workbookViewId="0">
      <selection activeCell="B25" sqref="B25"/>
    </sheetView>
  </sheetViews>
  <sheetFormatPr defaultColWidth="8.453125" defaultRowHeight="14.5" x14ac:dyDescent="0.35"/>
  <cols>
    <col min="1" max="1" width="27.453125" style="30" bestFit="1" customWidth="1"/>
    <col min="2" max="2" width="46.1796875" style="30" bestFit="1" customWidth="1"/>
    <col min="3" max="3" width="33.90625" style="30" bestFit="1" customWidth="1"/>
    <col min="4" max="16384" width="8.453125" style="30"/>
  </cols>
  <sheetData>
    <row r="1" spans="1:3" x14ac:dyDescent="0.35">
      <c r="A1" s="133" t="s">
        <v>202</v>
      </c>
      <c r="B1" s="134"/>
      <c r="C1" s="67" t="s">
        <v>0</v>
      </c>
    </row>
    <row r="2" spans="1:3" x14ac:dyDescent="0.35">
      <c r="A2" s="135"/>
      <c r="B2" s="136"/>
      <c r="C2" s="68"/>
    </row>
    <row r="3" spans="1:3" x14ac:dyDescent="0.35">
      <c r="A3" s="4"/>
      <c r="B3" s="69" t="s">
        <v>234</v>
      </c>
      <c r="C3" s="4"/>
    </row>
    <row r="4" spans="1:3" x14ac:dyDescent="0.35">
      <c r="A4" s="4" t="s">
        <v>19</v>
      </c>
      <c r="B4" s="69" t="s">
        <v>235</v>
      </c>
      <c r="C4" s="4"/>
    </row>
    <row r="5" spans="1:3" x14ac:dyDescent="0.35">
      <c r="A5" s="4" t="s">
        <v>188</v>
      </c>
      <c r="B5" s="4" t="s">
        <v>201</v>
      </c>
      <c r="C5" s="4"/>
    </row>
    <row r="6" spans="1:3" ht="29" x14ac:dyDescent="0.35">
      <c r="A6" s="4" t="s">
        <v>186</v>
      </c>
      <c r="B6" s="4" t="s">
        <v>200</v>
      </c>
      <c r="C6" s="4"/>
    </row>
    <row r="7" spans="1:3" x14ac:dyDescent="0.35">
      <c r="A7" s="4" t="s">
        <v>184</v>
      </c>
      <c r="B7" s="4" t="s">
        <v>199</v>
      </c>
      <c r="C7" s="4"/>
    </row>
    <row r="8" spans="1:3" ht="29" x14ac:dyDescent="0.35">
      <c r="A8" s="4" t="s">
        <v>21</v>
      </c>
      <c r="B8" s="4" t="s">
        <v>198</v>
      </c>
      <c r="C8" s="4"/>
    </row>
    <row r="9" spans="1:3" x14ac:dyDescent="0.35">
      <c r="A9" s="4" t="s">
        <v>181</v>
      </c>
      <c r="B9" s="4" t="s">
        <v>11</v>
      </c>
      <c r="C9" s="4"/>
    </row>
    <row r="10" spans="1:3" x14ac:dyDescent="0.35">
      <c r="A10" s="4" t="s">
        <v>197</v>
      </c>
      <c r="B10" s="70" t="s">
        <v>196</v>
      </c>
      <c r="C10" s="4"/>
    </row>
    <row r="11" spans="1:3" ht="29" x14ac:dyDescent="0.35">
      <c r="A11" s="4" t="s">
        <v>177</v>
      </c>
      <c r="B11" s="71" t="s">
        <v>195</v>
      </c>
      <c r="C11" s="4"/>
    </row>
    <row r="12" spans="1:3" x14ac:dyDescent="0.35">
      <c r="A12" s="4" t="s">
        <v>176</v>
      </c>
      <c r="B12" s="4" t="s">
        <v>194</v>
      </c>
      <c r="C12" s="4"/>
    </row>
    <row r="13" spans="1:3" x14ac:dyDescent="0.35">
      <c r="A13" s="4" t="s">
        <v>175</v>
      </c>
      <c r="B13" s="4" t="s">
        <v>174</v>
      </c>
      <c r="C13" s="4"/>
    </row>
    <row r="14" spans="1:3" ht="58" x14ac:dyDescent="0.35">
      <c r="A14" s="4" t="s">
        <v>173</v>
      </c>
      <c r="B14" s="4" t="s">
        <v>193</v>
      </c>
      <c r="C14" s="4"/>
    </row>
    <row r="15" spans="1:3" x14ac:dyDescent="0.35">
      <c r="A15" s="4" t="s">
        <v>22</v>
      </c>
      <c r="B15" s="4" t="s">
        <v>117</v>
      </c>
      <c r="C15" s="72"/>
    </row>
    <row r="16" spans="1:3" x14ac:dyDescent="0.35">
      <c r="A16" s="4" t="s">
        <v>18</v>
      </c>
      <c r="B16" s="73" t="s">
        <v>192</v>
      </c>
      <c r="C16" s="73"/>
    </row>
    <row r="19" spans="2:3" x14ac:dyDescent="0.35">
      <c r="C19" s="52"/>
    </row>
    <row r="20" spans="2:3" x14ac:dyDescent="0.35">
      <c r="B20" s="31"/>
      <c r="C20" s="52"/>
    </row>
    <row r="23" spans="2:3" x14ac:dyDescent="0.35">
      <c r="B23" s="31"/>
    </row>
    <row r="25" spans="2:3" x14ac:dyDescent="0.35">
      <c r="B25" s="31"/>
    </row>
    <row r="26" spans="2:3" x14ac:dyDescent="0.35">
      <c r="B26" s="31"/>
    </row>
  </sheetData>
  <mergeCells count="1">
    <mergeCell ref="A1:B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7448A-CE94-40C0-B4FC-4FC4D7D79F0F}">
  <dimension ref="A1:C27"/>
  <sheetViews>
    <sheetView workbookViewId="0">
      <selection activeCell="B25" sqref="B25"/>
    </sheetView>
  </sheetViews>
  <sheetFormatPr defaultColWidth="10" defaultRowHeight="14.5" x14ac:dyDescent="0.35"/>
  <cols>
    <col min="1" max="1" width="26.453125" style="53" customWidth="1"/>
    <col min="2" max="2" width="45.81640625" style="53" customWidth="1"/>
    <col min="3" max="3" width="51.1796875" style="53" customWidth="1"/>
    <col min="4" max="16384" width="10" style="53"/>
  </cols>
  <sheetData>
    <row r="1" spans="1:3" x14ac:dyDescent="0.35">
      <c r="A1" s="137" t="s">
        <v>233</v>
      </c>
      <c r="B1" s="138"/>
      <c r="C1" s="1" t="s">
        <v>0</v>
      </c>
    </row>
    <row r="2" spans="1:3" x14ac:dyDescent="0.35">
      <c r="A2" s="139"/>
      <c r="B2" s="140"/>
      <c r="C2" s="66"/>
    </row>
    <row r="3" spans="1:3" x14ac:dyDescent="0.35">
      <c r="A3" s="58" t="s">
        <v>232</v>
      </c>
      <c r="B3" s="60" t="s">
        <v>231</v>
      </c>
      <c r="C3" s="60"/>
    </row>
    <row r="4" spans="1:3" x14ac:dyDescent="0.35">
      <c r="A4" s="58" t="s">
        <v>230</v>
      </c>
      <c r="B4" s="60" t="s">
        <v>229</v>
      </c>
      <c r="C4" s="60"/>
    </row>
    <row r="5" spans="1:3" x14ac:dyDescent="0.35">
      <c r="A5" s="58" t="s">
        <v>77</v>
      </c>
      <c r="B5" s="59" t="s">
        <v>228</v>
      </c>
      <c r="C5" s="60"/>
    </row>
    <row r="6" spans="1:3" x14ac:dyDescent="0.35">
      <c r="A6" s="58" t="s">
        <v>56</v>
      </c>
      <c r="B6" s="59" t="s">
        <v>57</v>
      </c>
      <c r="C6" s="60"/>
    </row>
    <row r="7" spans="1:3" ht="43.5" x14ac:dyDescent="0.35">
      <c r="A7" s="58" t="s">
        <v>227</v>
      </c>
      <c r="B7" s="65" t="s">
        <v>226</v>
      </c>
      <c r="C7" s="60"/>
    </row>
    <row r="8" spans="1:3" x14ac:dyDescent="0.35">
      <c r="A8" s="58" t="s">
        <v>60</v>
      </c>
      <c r="B8" s="60" t="s">
        <v>225</v>
      </c>
      <c r="C8" s="60"/>
    </row>
    <row r="9" spans="1:3" x14ac:dyDescent="0.35">
      <c r="A9" s="58" t="s">
        <v>61</v>
      </c>
      <c r="B9" s="64" t="s">
        <v>224</v>
      </c>
      <c r="C9" s="60"/>
    </row>
    <row r="10" spans="1:3" x14ac:dyDescent="0.35">
      <c r="A10" s="58" t="s">
        <v>223</v>
      </c>
      <c r="B10" s="60" t="s">
        <v>20</v>
      </c>
      <c r="C10" s="60"/>
    </row>
    <row r="11" spans="1:3" x14ac:dyDescent="0.35">
      <c r="A11" s="58" t="s">
        <v>222</v>
      </c>
      <c r="B11" s="60" t="s">
        <v>221</v>
      </c>
      <c r="C11" s="60"/>
    </row>
    <row r="12" spans="1:3" x14ac:dyDescent="0.35">
      <c r="A12" s="58" t="s">
        <v>220</v>
      </c>
      <c r="B12" s="60" t="s">
        <v>11</v>
      </c>
      <c r="C12" s="60"/>
    </row>
    <row r="13" spans="1:3" ht="72.5" x14ac:dyDescent="0.35">
      <c r="A13" s="58" t="s">
        <v>219</v>
      </c>
      <c r="B13" s="60" t="s">
        <v>218</v>
      </c>
      <c r="C13" s="63"/>
    </row>
    <row r="14" spans="1:3" x14ac:dyDescent="0.35">
      <c r="A14" s="58" t="s">
        <v>217</v>
      </c>
      <c r="B14" s="60" t="s">
        <v>11</v>
      </c>
      <c r="C14" s="60"/>
    </row>
    <row r="15" spans="1:3" x14ac:dyDescent="0.35">
      <c r="A15" s="58" t="s">
        <v>216</v>
      </c>
      <c r="B15" s="60" t="s">
        <v>11</v>
      </c>
      <c r="C15" s="60"/>
    </row>
    <row r="16" spans="1:3" x14ac:dyDescent="0.35">
      <c r="A16" s="58" t="s">
        <v>215</v>
      </c>
      <c r="B16" s="60" t="s">
        <v>214</v>
      </c>
      <c r="C16" s="60"/>
    </row>
    <row r="17" spans="1:3" x14ac:dyDescent="0.35">
      <c r="A17" s="58" t="s">
        <v>213</v>
      </c>
      <c r="B17" s="60" t="s">
        <v>11</v>
      </c>
      <c r="C17" s="60"/>
    </row>
    <row r="18" spans="1:3" x14ac:dyDescent="0.35">
      <c r="A18" s="58" t="s">
        <v>212</v>
      </c>
      <c r="B18" s="60" t="s">
        <v>11</v>
      </c>
      <c r="C18" s="60"/>
    </row>
    <row r="19" spans="1:3" x14ac:dyDescent="0.35">
      <c r="A19" s="58" t="s">
        <v>211</v>
      </c>
      <c r="B19" s="60" t="s">
        <v>11</v>
      </c>
      <c r="C19" s="60"/>
    </row>
    <row r="20" spans="1:3" x14ac:dyDescent="0.35">
      <c r="A20" s="58" t="s">
        <v>210</v>
      </c>
      <c r="B20" s="60" t="s">
        <v>209</v>
      </c>
      <c r="C20" s="60"/>
    </row>
    <row r="21" spans="1:3" ht="29" x14ac:dyDescent="0.35">
      <c r="A21" s="58" t="s">
        <v>71</v>
      </c>
      <c r="B21" s="60" t="s">
        <v>208</v>
      </c>
      <c r="C21" s="60"/>
    </row>
    <row r="22" spans="1:3" ht="43.5" x14ac:dyDescent="0.35">
      <c r="A22" s="58" t="s">
        <v>207</v>
      </c>
      <c r="B22" s="62" t="s">
        <v>206</v>
      </c>
      <c r="C22" s="62"/>
    </row>
    <row r="23" spans="1:3" ht="58" x14ac:dyDescent="0.35">
      <c r="A23" s="58" t="s">
        <v>75</v>
      </c>
      <c r="B23" s="61" t="s">
        <v>205</v>
      </c>
      <c r="C23" s="60"/>
    </row>
    <row r="24" spans="1:3" x14ac:dyDescent="0.35">
      <c r="A24" s="58" t="s">
        <v>22</v>
      </c>
      <c r="B24" s="60" t="s">
        <v>204</v>
      </c>
      <c r="C24" s="60"/>
    </row>
    <row r="25" spans="1:3" x14ac:dyDescent="0.35">
      <c r="A25" s="58" t="s">
        <v>16</v>
      </c>
      <c r="B25" s="59" t="s">
        <v>96</v>
      </c>
      <c r="C25" s="59"/>
    </row>
    <row r="26" spans="1:3" x14ac:dyDescent="0.35">
      <c r="A26" s="58" t="s">
        <v>18</v>
      </c>
      <c r="B26" s="57" t="s">
        <v>203</v>
      </c>
      <c r="C26" s="57"/>
    </row>
    <row r="27" spans="1:3" x14ac:dyDescent="0.35">
      <c r="A27" s="56"/>
      <c r="B27" s="55"/>
      <c r="C27" s="54"/>
    </row>
  </sheetData>
  <mergeCells count="1">
    <mergeCell ref="A1:B2"/>
  </mergeCells>
  <hyperlinks>
    <hyperlink ref="B7" r:id="rId1" display="http://www.cpubenchmark.net/cpu_list.php" xr:uid="{6A3BE887-77D2-3F4A-9C93-DEDA8F84C80A}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0DEE9-3DA7-48AB-B5FD-4410887A35C8}">
  <dimension ref="A1:C33"/>
  <sheetViews>
    <sheetView workbookViewId="0">
      <selection activeCell="A26" sqref="A26"/>
    </sheetView>
  </sheetViews>
  <sheetFormatPr defaultColWidth="9.08984375" defaultRowHeight="14.5" x14ac:dyDescent="0.35"/>
  <cols>
    <col min="1" max="1" width="30" style="30" bestFit="1" customWidth="1"/>
    <col min="2" max="2" width="50.54296875" style="30" bestFit="1" customWidth="1"/>
    <col min="3" max="3" width="37" style="30" bestFit="1" customWidth="1"/>
    <col min="4" max="16384" width="9.08984375" style="30"/>
  </cols>
  <sheetData>
    <row r="1" spans="1:3" x14ac:dyDescent="0.35">
      <c r="A1" s="145" t="s">
        <v>442</v>
      </c>
      <c r="B1" s="146"/>
      <c r="C1" s="121" t="s">
        <v>0</v>
      </c>
    </row>
    <row r="2" spans="1:3" x14ac:dyDescent="0.35">
      <c r="A2" s="147"/>
      <c r="B2" s="148"/>
      <c r="C2" s="120"/>
    </row>
    <row r="3" spans="1:3" ht="29" x14ac:dyDescent="0.35">
      <c r="A3" s="115"/>
      <c r="B3" s="119" t="s">
        <v>441</v>
      </c>
      <c r="C3" s="115"/>
    </row>
    <row r="4" spans="1:3" x14ac:dyDescent="0.35">
      <c r="A4" s="115" t="s">
        <v>19</v>
      </c>
      <c r="B4" s="115" t="s">
        <v>255</v>
      </c>
      <c r="C4" s="115"/>
    </row>
    <row r="5" spans="1:3" x14ac:dyDescent="0.35">
      <c r="A5" s="115" t="s">
        <v>188</v>
      </c>
      <c r="B5" s="115" t="s">
        <v>440</v>
      </c>
      <c r="C5" s="115"/>
    </row>
    <row r="6" spans="1:3" x14ac:dyDescent="0.35">
      <c r="A6" s="115" t="s">
        <v>186</v>
      </c>
      <c r="B6" s="115" t="s">
        <v>439</v>
      </c>
      <c r="C6" s="115"/>
    </row>
    <row r="7" spans="1:3" x14ac:dyDescent="0.35">
      <c r="A7" s="115" t="s">
        <v>184</v>
      </c>
      <c r="B7" s="115" t="s">
        <v>253</v>
      </c>
      <c r="C7" s="115"/>
    </row>
    <row r="8" spans="1:3" ht="29" x14ac:dyDescent="0.35">
      <c r="A8" s="115" t="s">
        <v>21</v>
      </c>
      <c r="B8" s="115" t="s">
        <v>438</v>
      </c>
      <c r="C8" s="115"/>
    </row>
    <row r="9" spans="1:3" x14ac:dyDescent="0.35">
      <c r="A9" s="115" t="s">
        <v>181</v>
      </c>
      <c r="B9" s="115" t="s">
        <v>11</v>
      </c>
      <c r="C9" s="115"/>
    </row>
    <row r="10" spans="1:3" x14ac:dyDescent="0.35">
      <c r="A10" s="115" t="s">
        <v>197</v>
      </c>
      <c r="B10" s="118" t="s">
        <v>196</v>
      </c>
      <c r="C10" s="115"/>
    </row>
    <row r="11" spans="1:3" ht="29" x14ac:dyDescent="0.35">
      <c r="A11" s="115" t="s">
        <v>252</v>
      </c>
      <c r="B11" s="117" t="s">
        <v>251</v>
      </c>
      <c r="C11" s="115"/>
    </row>
    <row r="12" spans="1:3" x14ac:dyDescent="0.35">
      <c r="A12" s="115" t="s">
        <v>176</v>
      </c>
      <c r="B12" s="115" t="s">
        <v>194</v>
      </c>
      <c r="C12" s="115"/>
    </row>
    <row r="13" spans="1:3" x14ac:dyDescent="0.35">
      <c r="A13" s="115" t="s">
        <v>175</v>
      </c>
      <c r="B13" s="115" t="s">
        <v>174</v>
      </c>
      <c r="C13" s="115"/>
    </row>
    <row r="14" spans="1:3" ht="58" x14ac:dyDescent="0.35">
      <c r="A14" s="115" t="s">
        <v>173</v>
      </c>
      <c r="B14" s="115" t="s">
        <v>437</v>
      </c>
      <c r="C14" s="115"/>
    </row>
    <row r="15" spans="1:3" x14ac:dyDescent="0.35">
      <c r="A15" s="115" t="s">
        <v>22</v>
      </c>
      <c r="B15" s="115" t="s">
        <v>117</v>
      </c>
      <c r="C15" s="116"/>
    </row>
    <row r="16" spans="1:3" x14ac:dyDescent="0.35">
      <c r="A16" s="115" t="s">
        <v>18</v>
      </c>
      <c r="B16" s="114" t="s">
        <v>236</v>
      </c>
      <c r="C16" s="114"/>
    </row>
    <row r="17" spans="1:2" s="123" customFormat="1" ht="10.5" x14ac:dyDescent="0.25">
      <c r="A17" s="122" t="s">
        <v>250</v>
      </c>
    </row>
    <row r="18" spans="1:2" s="123" customFormat="1" ht="21" x14ac:dyDescent="0.25">
      <c r="A18" s="122" t="s">
        <v>249</v>
      </c>
      <c r="B18" s="124" t="s">
        <v>436</v>
      </c>
    </row>
    <row r="19" spans="1:2" s="123" customFormat="1" ht="10.5" x14ac:dyDescent="0.25">
      <c r="A19" s="122" t="s">
        <v>247</v>
      </c>
      <c r="B19" s="123" t="s">
        <v>246</v>
      </c>
    </row>
    <row r="20" spans="1:2" s="123" customFormat="1" ht="42" x14ac:dyDescent="0.25">
      <c r="A20" s="122" t="s">
        <v>173</v>
      </c>
      <c r="B20" s="124" t="s">
        <v>435</v>
      </c>
    </row>
    <row r="21" spans="1:2" s="123" customFormat="1" ht="10.5" x14ac:dyDescent="0.25"/>
    <row r="22" spans="1:2" s="123" customFormat="1" ht="10.5" x14ac:dyDescent="0.25"/>
    <row r="23" spans="1:2" s="123" customFormat="1" ht="10.5" x14ac:dyDescent="0.25"/>
    <row r="24" spans="1:2" s="123" customFormat="1" ht="10.5" x14ac:dyDescent="0.25"/>
    <row r="25" spans="1:2" s="123" customFormat="1" ht="10.5" x14ac:dyDescent="0.25"/>
    <row r="26" spans="1:2" s="123" customFormat="1" ht="10.5" x14ac:dyDescent="0.25"/>
    <row r="27" spans="1:2" s="123" customFormat="1" ht="10.5" x14ac:dyDescent="0.25"/>
    <row r="28" spans="1:2" s="123" customFormat="1" ht="10.5" x14ac:dyDescent="0.25"/>
    <row r="29" spans="1:2" s="123" customFormat="1" ht="10.5" x14ac:dyDescent="0.25"/>
    <row r="30" spans="1:2" s="123" customFormat="1" ht="10.5" x14ac:dyDescent="0.25"/>
    <row r="31" spans="1:2" s="123" customFormat="1" ht="10.5" x14ac:dyDescent="0.25"/>
    <row r="32" spans="1:2" s="123" customFormat="1" ht="10.5" x14ac:dyDescent="0.25"/>
    <row r="33" s="123" customFormat="1" ht="10.5" x14ac:dyDescent="0.25"/>
  </sheetData>
  <mergeCells count="1">
    <mergeCell ref="A1:B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C3B26-3666-4A1E-BB75-F17239969DFC}">
  <sheetPr>
    <tabColor theme="0"/>
  </sheetPr>
  <dimension ref="A1:F27"/>
  <sheetViews>
    <sheetView workbookViewId="0">
      <selection activeCell="C33" sqref="C33"/>
    </sheetView>
  </sheetViews>
  <sheetFormatPr defaultColWidth="8.453125" defaultRowHeight="14.5" x14ac:dyDescent="0.35"/>
  <cols>
    <col min="1" max="1" width="27.453125" style="103" bestFit="1" customWidth="1"/>
    <col min="2" max="2" width="46.36328125" style="103" bestFit="1" customWidth="1"/>
    <col min="3" max="3" width="33.90625" style="103" bestFit="1" customWidth="1"/>
    <col min="4" max="16384" width="8.453125" style="103"/>
  </cols>
  <sheetData>
    <row r="1" spans="1:6" x14ac:dyDescent="0.35">
      <c r="A1" s="133" t="s">
        <v>239</v>
      </c>
      <c r="B1" s="134"/>
      <c r="C1" s="67" t="s">
        <v>0</v>
      </c>
    </row>
    <row r="2" spans="1:6" x14ac:dyDescent="0.35">
      <c r="A2" s="135"/>
      <c r="B2" s="136"/>
      <c r="C2" s="68"/>
    </row>
    <row r="3" spans="1:6" ht="29" x14ac:dyDescent="0.35">
      <c r="A3" s="4"/>
      <c r="B3" s="69" t="s">
        <v>420</v>
      </c>
      <c r="C3" s="4"/>
    </row>
    <row r="4" spans="1:6" ht="29" x14ac:dyDescent="0.35">
      <c r="A4" s="4" t="s">
        <v>19</v>
      </c>
      <c r="B4" s="4" t="s">
        <v>244</v>
      </c>
      <c r="C4" s="4"/>
    </row>
    <row r="5" spans="1:6" x14ac:dyDescent="0.35">
      <c r="A5" s="4" t="s">
        <v>188</v>
      </c>
      <c r="B5" s="4" t="s">
        <v>201</v>
      </c>
      <c r="C5" s="4"/>
    </row>
    <row r="6" spans="1:6" x14ac:dyDescent="0.35">
      <c r="A6" s="4" t="s">
        <v>186</v>
      </c>
      <c r="B6" s="4" t="s">
        <v>243</v>
      </c>
      <c r="C6" s="4"/>
    </row>
    <row r="7" spans="1:6" x14ac:dyDescent="0.35">
      <c r="A7" s="4" t="s">
        <v>21</v>
      </c>
      <c r="B7" s="4" t="s">
        <v>242</v>
      </c>
      <c r="C7" s="4"/>
      <c r="F7" s="109"/>
    </row>
    <row r="8" spans="1:6" x14ac:dyDescent="0.35">
      <c r="A8" s="4" t="s">
        <v>181</v>
      </c>
      <c r="B8" s="4" t="s">
        <v>11</v>
      </c>
      <c r="C8" s="4"/>
    </row>
    <row r="9" spans="1:6" x14ac:dyDescent="0.35">
      <c r="A9" s="4" t="s">
        <v>179</v>
      </c>
      <c r="B9" s="4" t="s">
        <v>238</v>
      </c>
      <c r="C9" s="4"/>
    </row>
    <row r="10" spans="1:6" ht="29" x14ac:dyDescent="0.35">
      <c r="A10" s="4" t="s">
        <v>177</v>
      </c>
      <c r="B10" s="71" t="s">
        <v>11</v>
      </c>
      <c r="C10" s="4"/>
    </row>
    <row r="11" spans="1:6" x14ac:dyDescent="0.35">
      <c r="A11" s="4" t="s">
        <v>176</v>
      </c>
      <c r="B11" s="4" t="s">
        <v>241</v>
      </c>
      <c r="C11" s="4"/>
    </row>
    <row r="12" spans="1:6" x14ac:dyDescent="0.35">
      <c r="A12" s="4" t="s">
        <v>175</v>
      </c>
      <c r="B12" s="4" t="s">
        <v>174</v>
      </c>
      <c r="C12" s="4"/>
    </row>
    <row r="13" spans="1:6" x14ac:dyDescent="0.35">
      <c r="A13" s="4" t="s">
        <v>173</v>
      </c>
      <c r="B13" s="4" t="s">
        <v>237</v>
      </c>
      <c r="C13" s="4"/>
    </row>
    <row r="14" spans="1:6" x14ac:dyDescent="0.35">
      <c r="A14" s="4" t="s">
        <v>22</v>
      </c>
      <c r="B14" s="4" t="s">
        <v>117</v>
      </c>
      <c r="C14" s="72"/>
    </row>
    <row r="15" spans="1:6" x14ac:dyDescent="0.35">
      <c r="A15" s="4" t="s">
        <v>18</v>
      </c>
      <c r="B15" s="73" t="s">
        <v>240</v>
      </c>
      <c r="C15" s="73"/>
    </row>
    <row r="19" spans="2:3" x14ac:dyDescent="0.35">
      <c r="C19" s="108"/>
    </row>
    <row r="20" spans="2:3" x14ac:dyDescent="0.35">
      <c r="B20" s="106"/>
      <c r="C20" s="108"/>
    </row>
    <row r="22" spans="2:3" x14ac:dyDescent="0.35">
      <c r="B22" s="109"/>
      <c r="C22" s="108"/>
    </row>
    <row r="23" spans="2:3" x14ac:dyDescent="0.35">
      <c r="B23" s="106"/>
      <c r="C23" s="108"/>
    </row>
    <row r="25" spans="2:3" x14ac:dyDescent="0.35">
      <c r="B25" s="106"/>
    </row>
    <row r="26" spans="2:3" x14ac:dyDescent="0.35">
      <c r="B26" s="106"/>
    </row>
    <row r="27" spans="2:3" x14ac:dyDescent="0.35">
      <c r="C27" s="110"/>
    </row>
  </sheetData>
  <mergeCells count="1">
    <mergeCell ref="A1:B2"/>
  </mergeCells>
  <pageMargins left="0.7" right="0.7" top="0.75" bottom="0.75" header="0.3" footer="0.3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90549-E924-478E-89BB-61A04A69112A}">
  <sheetPr>
    <tabColor theme="0"/>
  </sheetPr>
  <dimension ref="A1:C21"/>
  <sheetViews>
    <sheetView workbookViewId="0">
      <selection activeCell="E29" sqref="E29"/>
    </sheetView>
  </sheetViews>
  <sheetFormatPr defaultColWidth="8.453125" defaultRowHeight="14.5" x14ac:dyDescent="0.35"/>
  <cols>
    <col min="1" max="1" width="27.453125" style="103" bestFit="1" customWidth="1"/>
    <col min="2" max="2" width="46.36328125" style="103" bestFit="1" customWidth="1"/>
    <col min="3" max="3" width="33.90625" style="103" bestFit="1" customWidth="1"/>
    <col min="4" max="16384" width="8.453125" style="103"/>
  </cols>
  <sheetData>
    <row r="1" spans="1:3" x14ac:dyDescent="0.35">
      <c r="A1" s="133" t="s">
        <v>256</v>
      </c>
      <c r="B1" s="134"/>
      <c r="C1" s="67" t="s">
        <v>0</v>
      </c>
    </row>
    <row r="2" spans="1:3" x14ac:dyDescent="0.35">
      <c r="A2" s="135"/>
      <c r="B2" s="136"/>
      <c r="C2" s="68"/>
    </row>
    <row r="3" spans="1:3" ht="29" x14ac:dyDescent="0.35">
      <c r="A3" s="4"/>
      <c r="B3" s="69" t="s">
        <v>433</v>
      </c>
      <c r="C3" s="4"/>
    </row>
    <row r="4" spans="1:3" x14ac:dyDescent="0.35">
      <c r="A4" s="4" t="s">
        <v>19</v>
      </c>
      <c r="B4" s="4" t="s">
        <v>255</v>
      </c>
      <c r="C4" s="4"/>
    </row>
    <row r="5" spans="1:3" x14ac:dyDescent="0.35">
      <c r="A5" s="4" t="s">
        <v>188</v>
      </c>
      <c r="B5" s="4" t="s">
        <v>201</v>
      </c>
      <c r="C5" s="4"/>
    </row>
    <row r="6" spans="1:3" x14ac:dyDescent="0.35">
      <c r="A6" s="4" t="s">
        <v>186</v>
      </c>
      <c r="B6" s="4" t="s">
        <v>254</v>
      </c>
      <c r="C6" s="4"/>
    </row>
    <row r="7" spans="1:3" x14ac:dyDescent="0.35">
      <c r="A7" s="4" t="s">
        <v>184</v>
      </c>
      <c r="B7" s="4" t="s">
        <v>253</v>
      </c>
      <c r="C7" s="4"/>
    </row>
    <row r="8" spans="1:3" ht="29" x14ac:dyDescent="0.35">
      <c r="A8" s="4" t="s">
        <v>21</v>
      </c>
      <c r="B8" s="4" t="s">
        <v>198</v>
      </c>
      <c r="C8" s="4"/>
    </row>
    <row r="9" spans="1:3" x14ac:dyDescent="0.35">
      <c r="A9" s="4" t="s">
        <v>181</v>
      </c>
      <c r="B9" s="4" t="s">
        <v>11</v>
      </c>
      <c r="C9" s="4"/>
    </row>
    <row r="10" spans="1:3" x14ac:dyDescent="0.35">
      <c r="A10" s="4" t="s">
        <v>197</v>
      </c>
      <c r="B10" s="70" t="s">
        <v>196</v>
      </c>
      <c r="C10" s="4"/>
    </row>
    <row r="11" spans="1:3" ht="29" x14ac:dyDescent="0.35">
      <c r="A11" s="4" t="s">
        <v>252</v>
      </c>
      <c r="B11" s="71" t="s">
        <v>251</v>
      </c>
      <c r="C11" s="4"/>
    </row>
    <row r="12" spans="1:3" x14ac:dyDescent="0.35">
      <c r="A12" s="4" t="s">
        <v>176</v>
      </c>
      <c r="B12" s="4" t="s">
        <v>194</v>
      </c>
      <c r="C12" s="4"/>
    </row>
    <row r="13" spans="1:3" x14ac:dyDescent="0.35">
      <c r="A13" s="4" t="s">
        <v>175</v>
      </c>
      <c r="B13" s="4" t="s">
        <v>174</v>
      </c>
      <c r="C13" s="4"/>
    </row>
    <row r="14" spans="1:3" ht="58" x14ac:dyDescent="0.35">
      <c r="A14" s="4" t="s">
        <v>173</v>
      </c>
      <c r="B14" s="4" t="s">
        <v>193</v>
      </c>
      <c r="C14" s="4"/>
    </row>
    <row r="15" spans="1:3" x14ac:dyDescent="0.35">
      <c r="A15" s="4" t="s">
        <v>22</v>
      </c>
      <c r="B15" s="4" t="s">
        <v>117</v>
      </c>
      <c r="C15" s="72"/>
    </row>
    <row r="16" spans="1:3" x14ac:dyDescent="0.35">
      <c r="A16" s="4" t="s">
        <v>18</v>
      </c>
      <c r="B16" s="73" t="s">
        <v>192</v>
      </c>
      <c r="C16" s="73"/>
    </row>
    <row r="18" spans="1:2" x14ac:dyDescent="0.35">
      <c r="A18" s="111" t="s">
        <v>250</v>
      </c>
      <c r="B18" s="112"/>
    </row>
    <row r="19" spans="1:2" ht="32.5" x14ac:dyDescent="0.35">
      <c r="A19" s="111" t="s">
        <v>249</v>
      </c>
      <c r="B19" s="113" t="s">
        <v>248</v>
      </c>
    </row>
    <row r="20" spans="1:2" x14ac:dyDescent="0.35">
      <c r="A20" s="111" t="s">
        <v>247</v>
      </c>
      <c r="B20" s="112" t="s">
        <v>246</v>
      </c>
    </row>
    <row r="21" spans="1:2" ht="32.5" x14ac:dyDescent="0.35">
      <c r="A21" s="111" t="s">
        <v>173</v>
      </c>
      <c r="B21" s="113" t="s">
        <v>245</v>
      </c>
    </row>
  </sheetData>
  <mergeCells count="1">
    <mergeCell ref="A1:B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CBC79-A7F5-4ACB-8F4B-8412369D7B2D}">
  <sheetPr>
    <pageSetUpPr fitToPage="1"/>
  </sheetPr>
  <dimension ref="A1:G135"/>
  <sheetViews>
    <sheetView zoomScale="80" zoomScaleNormal="80" workbookViewId="0">
      <selection activeCell="F20" sqref="F20"/>
    </sheetView>
  </sheetViews>
  <sheetFormatPr defaultColWidth="8.453125" defaultRowHeight="14.5" x14ac:dyDescent="0.35"/>
  <cols>
    <col min="1" max="1" width="29.54296875" style="77" bestFit="1" customWidth="1"/>
    <col min="2" max="2" width="51.1796875" style="77" bestFit="1" customWidth="1"/>
    <col min="3" max="3" width="62.08984375" style="77" customWidth="1"/>
    <col min="4" max="4" width="13.453125" style="77" customWidth="1"/>
    <col min="5" max="5" width="27.36328125" style="78" bestFit="1" customWidth="1"/>
    <col min="6" max="6" width="56.81640625" style="78" bestFit="1" customWidth="1"/>
    <col min="7" max="7" width="47.453125" style="77" bestFit="1" customWidth="1"/>
    <col min="8" max="16384" width="8.453125" style="77"/>
  </cols>
  <sheetData>
    <row r="1" spans="1:7" x14ac:dyDescent="0.35">
      <c r="A1" s="149" t="s">
        <v>434</v>
      </c>
      <c r="B1" s="150"/>
      <c r="C1" s="100" t="s">
        <v>0</v>
      </c>
      <c r="D1" s="97"/>
    </row>
    <row r="2" spans="1:7" x14ac:dyDescent="0.35">
      <c r="A2" s="151"/>
      <c r="B2" s="152"/>
      <c r="C2" s="100"/>
      <c r="D2" s="97"/>
    </row>
    <row r="3" spans="1:7" ht="29" x14ac:dyDescent="0.35">
      <c r="A3" s="99" t="s">
        <v>419</v>
      </c>
      <c r="B3" s="80">
        <v>91500</v>
      </c>
      <c r="C3" s="98">
        <f>SUM(C34+C64+C87+C112+C135)</f>
        <v>0</v>
      </c>
      <c r="D3" s="97"/>
    </row>
    <row r="4" spans="1:7" x14ac:dyDescent="0.35">
      <c r="A4" s="96"/>
      <c r="B4" s="95"/>
      <c r="C4" s="94"/>
      <c r="E4" s="53"/>
      <c r="F4" s="93"/>
    </row>
    <row r="5" spans="1:7" x14ac:dyDescent="0.35">
      <c r="A5" s="153" t="s">
        <v>418</v>
      </c>
      <c r="B5" s="154"/>
      <c r="C5" s="87"/>
      <c r="E5" s="53"/>
      <c r="F5" s="20"/>
      <c r="G5" s="93"/>
    </row>
    <row r="6" spans="1:7" x14ac:dyDescent="0.35">
      <c r="A6" s="84" t="s">
        <v>417</v>
      </c>
      <c r="B6" s="88" t="s">
        <v>416</v>
      </c>
      <c r="C6" s="62"/>
      <c r="E6" s="53"/>
      <c r="F6" s="20"/>
    </row>
    <row r="7" spans="1:7" x14ac:dyDescent="0.35">
      <c r="A7" s="84" t="s">
        <v>415</v>
      </c>
      <c r="B7" s="88" t="s">
        <v>414</v>
      </c>
      <c r="C7" s="62"/>
      <c r="E7" s="53"/>
      <c r="F7" s="93"/>
      <c r="G7" s="93"/>
    </row>
    <row r="8" spans="1:7" x14ac:dyDescent="0.35">
      <c r="A8" s="84" t="s">
        <v>281</v>
      </c>
      <c r="B8" s="82" t="s">
        <v>11</v>
      </c>
      <c r="C8" s="62"/>
      <c r="E8" s="53"/>
      <c r="F8" s="93"/>
    </row>
    <row r="9" spans="1:7" x14ac:dyDescent="0.35">
      <c r="A9" s="84" t="s">
        <v>413</v>
      </c>
      <c r="B9" s="82" t="s">
        <v>11</v>
      </c>
      <c r="C9" s="62"/>
      <c r="E9" s="53"/>
      <c r="F9" s="20"/>
    </row>
    <row r="10" spans="1:7" x14ac:dyDescent="0.35">
      <c r="A10" s="84" t="s">
        <v>412</v>
      </c>
      <c r="B10" s="82" t="s">
        <v>411</v>
      </c>
      <c r="C10" s="86"/>
      <c r="D10" s="93"/>
      <c r="E10" s="53"/>
      <c r="F10" s="20"/>
      <c r="G10" s="93"/>
    </row>
    <row r="11" spans="1:7" x14ac:dyDescent="0.35">
      <c r="A11" s="84" t="s">
        <v>410</v>
      </c>
      <c r="B11" s="82" t="s">
        <v>409</v>
      </c>
      <c r="C11" s="62"/>
      <c r="D11" s="93"/>
      <c r="E11" s="53"/>
      <c r="F11" s="53"/>
      <c r="G11" s="92"/>
    </row>
    <row r="12" spans="1:7" x14ac:dyDescent="0.35">
      <c r="A12" s="84" t="s">
        <v>408</v>
      </c>
      <c r="B12" s="82" t="s">
        <v>407</v>
      </c>
      <c r="C12" s="62"/>
      <c r="E12" s="53"/>
      <c r="F12" s="53"/>
      <c r="G12" s="92"/>
    </row>
    <row r="13" spans="1:7" x14ac:dyDescent="0.35">
      <c r="A13" s="84" t="s">
        <v>406</v>
      </c>
      <c r="B13" s="82" t="s">
        <v>405</v>
      </c>
      <c r="C13" s="62"/>
    </row>
    <row r="14" spans="1:7" x14ac:dyDescent="0.35">
      <c r="A14" s="84" t="s">
        <v>404</v>
      </c>
      <c r="B14" s="91" t="s">
        <v>403</v>
      </c>
      <c r="C14" s="62"/>
    </row>
    <row r="15" spans="1:7" x14ac:dyDescent="0.35">
      <c r="A15" s="84" t="s">
        <v>402</v>
      </c>
      <c r="B15" s="82" t="s">
        <v>401</v>
      </c>
      <c r="C15" s="62"/>
    </row>
    <row r="16" spans="1:7" x14ac:dyDescent="0.35">
      <c r="A16" s="84" t="s">
        <v>400</v>
      </c>
      <c r="B16" s="90" t="s">
        <v>399</v>
      </c>
      <c r="C16" s="62"/>
    </row>
    <row r="17" spans="1:3" x14ac:dyDescent="0.35">
      <c r="A17" s="84" t="s">
        <v>398</v>
      </c>
      <c r="B17" s="82" t="s">
        <v>397</v>
      </c>
      <c r="C17" s="62"/>
    </row>
    <row r="18" spans="1:3" x14ac:dyDescent="0.35">
      <c r="A18" s="84" t="s">
        <v>396</v>
      </c>
      <c r="B18" s="84" t="s">
        <v>395</v>
      </c>
      <c r="C18" s="62"/>
    </row>
    <row r="19" spans="1:3" x14ac:dyDescent="0.35">
      <c r="A19" s="84" t="s">
        <v>394</v>
      </c>
      <c r="B19" s="82" t="s">
        <v>11</v>
      </c>
      <c r="C19" s="62"/>
    </row>
    <row r="20" spans="1:3" x14ac:dyDescent="0.35">
      <c r="A20" s="84" t="s">
        <v>289</v>
      </c>
      <c r="B20" s="82" t="s">
        <v>11</v>
      </c>
      <c r="C20" s="62"/>
    </row>
    <row r="21" spans="1:3" x14ac:dyDescent="0.35">
      <c r="A21" s="84" t="s">
        <v>393</v>
      </c>
      <c r="B21" s="82" t="s">
        <v>11</v>
      </c>
      <c r="C21" s="62"/>
    </row>
    <row r="22" spans="1:3" x14ac:dyDescent="0.35">
      <c r="A22" s="84" t="s">
        <v>392</v>
      </c>
      <c r="B22" s="84" t="s">
        <v>391</v>
      </c>
      <c r="C22" s="62"/>
    </row>
    <row r="23" spans="1:3" x14ac:dyDescent="0.35">
      <c r="A23" s="84" t="s">
        <v>390</v>
      </c>
      <c r="B23" s="82" t="s">
        <v>389</v>
      </c>
      <c r="C23" s="62"/>
    </row>
    <row r="24" spans="1:3" x14ac:dyDescent="0.35">
      <c r="A24" s="85" t="s">
        <v>388</v>
      </c>
      <c r="B24" s="85" t="s">
        <v>387</v>
      </c>
      <c r="C24" s="62"/>
    </row>
    <row r="25" spans="1:3" x14ac:dyDescent="0.35">
      <c r="A25" s="85" t="s">
        <v>386</v>
      </c>
      <c r="B25" s="85" t="s">
        <v>11</v>
      </c>
      <c r="C25" s="62"/>
    </row>
    <row r="26" spans="1:3" x14ac:dyDescent="0.35">
      <c r="A26" s="90" t="s">
        <v>385</v>
      </c>
      <c r="B26" s="85" t="s">
        <v>384</v>
      </c>
      <c r="C26" s="62"/>
    </row>
    <row r="27" spans="1:3" ht="30" customHeight="1" x14ac:dyDescent="0.35">
      <c r="A27" s="85" t="s">
        <v>383</v>
      </c>
      <c r="B27" s="85" t="s">
        <v>382</v>
      </c>
      <c r="C27" s="62"/>
    </row>
    <row r="28" spans="1:3" x14ac:dyDescent="0.35">
      <c r="A28" s="84" t="s">
        <v>381</v>
      </c>
      <c r="B28" s="82" t="s">
        <v>380</v>
      </c>
      <c r="C28" s="79"/>
    </row>
    <row r="29" spans="1:3" ht="203" x14ac:dyDescent="0.35">
      <c r="A29" s="84" t="s">
        <v>379</v>
      </c>
      <c r="B29" s="84" t="s">
        <v>378</v>
      </c>
      <c r="C29" s="79"/>
    </row>
    <row r="30" spans="1:3" ht="203" x14ac:dyDescent="0.35">
      <c r="A30" s="84" t="s">
        <v>377</v>
      </c>
      <c r="B30" s="84" t="s">
        <v>376</v>
      </c>
      <c r="C30" s="79"/>
    </row>
    <row r="31" spans="1:3" ht="29" x14ac:dyDescent="0.35">
      <c r="A31" s="83" t="s">
        <v>75</v>
      </c>
      <c r="B31" s="82" t="s">
        <v>268</v>
      </c>
      <c r="C31" s="62"/>
    </row>
    <row r="32" spans="1:3" x14ac:dyDescent="0.35">
      <c r="A32" s="83" t="s">
        <v>22</v>
      </c>
      <c r="B32" s="82" t="s">
        <v>117</v>
      </c>
      <c r="C32" s="79"/>
    </row>
    <row r="33" spans="1:3" x14ac:dyDescent="0.35">
      <c r="A33" s="82" t="s">
        <v>267</v>
      </c>
      <c r="B33" s="82" t="s">
        <v>266</v>
      </c>
      <c r="C33" s="79"/>
    </row>
    <row r="34" spans="1:3" x14ac:dyDescent="0.35">
      <c r="A34" s="81" t="s">
        <v>265</v>
      </c>
      <c r="B34" s="80">
        <v>50000</v>
      </c>
      <c r="C34" s="79"/>
    </row>
    <row r="36" spans="1:3" x14ac:dyDescent="0.35">
      <c r="A36" s="153" t="s">
        <v>375</v>
      </c>
      <c r="B36" s="154"/>
      <c r="C36" s="87"/>
    </row>
    <row r="37" spans="1:3" x14ac:dyDescent="0.35">
      <c r="A37" s="84" t="s">
        <v>374</v>
      </c>
      <c r="B37" s="88" t="s">
        <v>373</v>
      </c>
      <c r="C37" s="62"/>
    </row>
    <row r="38" spans="1:3" x14ac:dyDescent="0.35">
      <c r="A38" s="84" t="s">
        <v>372</v>
      </c>
      <c r="B38" s="88" t="s">
        <v>371</v>
      </c>
      <c r="C38" s="62"/>
    </row>
    <row r="39" spans="1:3" x14ac:dyDescent="0.35">
      <c r="A39" s="84" t="s">
        <v>370</v>
      </c>
      <c r="B39" s="82" t="s">
        <v>369</v>
      </c>
      <c r="C39" s="62"/>
    </row>
    <row r="40" spans="1:3" x14ac:dyDescent="0.35">
      <c r="A40" s="84" t="s">
        <v>368</v>
      </c>
      <c r="B40" s="82" t="s">
        <v>367</v>
      </c>
      <c r="C40" s="62"/>
    </row>
    <row r="41" spans="1:3" x14ac:dyDescent="0.35">
      <c r="A41" s="84" t="s">
        <v>366</v>
      </c>
      <c r="B41" s="82" t="s">
        <v>365</v>
      </c>
      <c r="C41" s="86"/>
    </row>
    <row r="42" spans="1:3" x14ac:dyDescent="0.35">
      <c r="A42" s="84" t="s">
        <v>364</v>
      </c>
      <c r="B42" s="82" t="s">
        <v>363</v>
      </c>
      <c r="C42" s="86"/>
    </row>
    <row r="43" spans="1:3" x14ac:dyDescent="0.35">
      <c r="A43" s="84" t="s">
        <v>362</v>
      </c>
      <c r="B43" s="82" t="s">
        <v>361</v>
      </c>
      <c r="C43" s="86"/>
    </row>
    <row r="44" spans="1:3" x14ac:dyDescent="0.35">
      <c r="A44" s="84" t="s">
        <v>360</v>
      </c>
      <c r="B44" s="82" t="s">
        <v>359</v>
      </c>
      <c r="C44" s="86"/>
    </row>
    <row r="45" spans="1:3" x14ac:dyDescent="0.35">
      <c r="A45" s="89" t="s">
        <v>276</v>
      </c>
      <c r="B45" s="82" t="s">
        <v>358</v>
      </c>
      <c r="C45" s="86"/>
    </row>
    <row r="46" spans="1:3" ht="29" x14ac:dyDescent="0.35">
      <c r="A46" s="83" t="s">
        <v>75</v>
      </c>
      <c r="B46" s="82" t="s">
        <v>268</v>
      </c>
      <c r="C46" s="62"/>
    </row>
    <row r="47" spans="1:3" x14ac:dyDescent="0.35">
      <c r="A47" s="83" t="s">
        <v>22</v>
      </c>
      <c r="B47" s="82" t="s">
        <v>117</v>
      </c>
      <c r="C47" s="79"/>
    </row>
    <row r="48" spans="1:3" x14ac:dyDescent="0.35">
      <c r="A48" s="82" t="s">
        <v>267</v>
      </c>
      <c r="B48" s="82" t="s">
        <v>266</v>
      </c>
      <c r="C48" s="79"/>
    </row>
    <row r="49" spans="1:3" x14ac:dyDescent="0.35">
      <c r="A49" s="81" t="s">
        <v>265</v>
      </c>
      <c r="B49" s="80">
        <v>20000</v>
      </c>
      <c r="C49" s="79"/>
    </row>
    <row r="51" spans="1:3" x14ac:dyDescent="0.35">
      <c r="A51" s="153" t="s">
        <v>357</v>
      </c>
      <c r="B51" s="154"/>
      <c r="C51" s="87"/>
    </row>
    <row r="52" spans="1:3" x14ac:dyDescent="0.35">
      <c r="A52" s="84" t="s">
        <v>356</v>
      </c>
      <c r="B52" s="88" t="s">
        <v>355</v>
      </c>
      <c r="C52" s="62"/>
    </row>
    <row r="53" spans="1:3" x14ac:dyDescent="0.35">
      <c r="A53" s="84" t="s">
        <v>37</v>
      </c>
      <c r="B53" s="88" t="s">
        <v>354</v>
      </c>
      <c r="C53" s="62"/>
    </row>
    <row r="54" spans="1:3" x14ac:dyDescent="0.35">
      <c r="A54" s="84" t="s">
        <v>353</v>
      </c>
      <c r="B54" s="88" t="s">
        <v>352</v>
      </c>
      <c r="C54" s="62"/>
    </row>
    <row r="55" spans="1:3" x14ac:dyDescent="0.35">
      <c r="A55" s="84" t="s">
        <v>272</v>
      </c>
      <c r="B55" s="82" t="s">
        <v>351</v>
      </c>
      <c r="C55" s="62"/>
    </row>
    <row r="56" spans="1:3" x14ac:dyDescent="0.35">
      <c r="A56" s="84" t="s">
        <v>350</v>
      </c>
      <c r="B56" s="82" t="s">
        <v>349</v>
      </c>
      <c r="C56" s="62"/>
    </row>
    <row r="57" spans="1:3" x14ac:dyDescent="0.35">
      <c r="A57" s="84" t="s">
        <v>348</v>
      </c>
      <c r="B57" s="82" t="s">
        <v>347</v>
      </c>
      <c r="C57" s="86"/>
    </row>
    <row r="58" spans="1:3" x14ac:dyDescent="0.35">
      <c r="A58" s="84" t="s">
        <v>346</v>
      </c>
      <c r="B58" s="82" t="s">
        <v>345</v>
      </c>
      <c r="C58" s="86"/>
    </row>
    <row r="59" spans="1:3" x14ac:dyDescent="0.35">
      <c r="A59" s="84" t="s">
        <v>278</v>
      </c>
      <c r="B59" s="82" t="s">
        <v>344</v>
      </c>
      <c r="C59" s="86"/>
    </row>
    <row r="60" spans="1:3" x14ac:dyDescent="0.35">
      <c r="A60" s="84" t="s">
        <v>343</v>
      </c>
      <c r="B60" s="82" t="s">
        <v>342</v>
      </c>
      <c r="C60" s="86"/>
    </row>
    <row r="61" spans="1:3" ht="29" x14ac:dyDescent="0.35">
      <c r="A61" s="83" t="s">
        <v>75</v>
      </c>
      <c r="B61" s="82" t="s">
        <v>268</v>
      </c>
      <c r="C61" s="62"/>
    </row>
    <row r="62" spans="1:3" x14ac:dyDescent="0.35">
      <c r="A62" s="83" t="s">
        <v>22</v>
      </c>
      <c r="B62" s="82" t="s">
        <v>117</v>
      </c>
      <c r="C62" s="79"/>
    </row>
    <row r="63" spans="1:3" x14ac:dyDescent="0.35">
      <c r="A63" s="82" t="s">
        <v>267</v>
      </c>
      <c r="B63" s="82" t="s">
        <v>266</v>
      </c>
      <c r="C63" s="79"/>
    </row>
    <row r="64" spans="1:3" x14ac:dyDescent="0.35">
      <c r="A64" s="81" t="s">
        <v>265</v>
      </c>
      <c r="B64" s="80">
        <v>2200</v>
      </c>
      <c r="C64" s="79"/>
    </row>
    <row r="66" spans="1:3" x14ac:dyDescent="0.35">
      <c r="A66" s="153" t="s">
        <v>341</v>
      </c>
      <c r="B66" s="154"/>
      <c r="C66" s="87"/>
    </row>
    <row r="67" spans="1:3" x14ac:dyDescent="0.35">
      <c r="A67" s="85" t="s">
        <v>340</v>
      </c>
      <c r="B67" s="85" t="s">
        <v>339</v>
      </c>
      <c r="C67" s="62"/>
    </row>
    <row r="68" spans="1:3" x14ac:dyDescent="0.35">
      <c r="A68" s="85" t="s">
        <v>338</v>
      </c>
      <c r="B68" s="85" t="s">
        <v>337</v>
      </c>
      <c r="C68" s="62"/>
    </row>
    <row r="69" spans="1:3" x14ac:dyDescent="0.35">
      <c r="A69" s="85" t="s">
        <v>336</v>
      </c>
      <c r="B69" s="85" t="s">
        <v>335</v>
      </c>
      <c r="C69" s="62"/>
    </row>
    <row r="70" spans="1:3" x14ac:dyDescent="0.35">
      <c r="A70" s="85" t="s">
        <v>334</v>
      </c>
      <c r="B70" s="85" t="s">
        <v>333</v>
      </c>
      <c r="C70" s="62"/>
    </row>
    <row r="71" spans="1:3" x14ac:dyDescent="0.35">
      <c r="A71" s="85" t="s">
        <v>332</v>
      </c>
      <c r="B71" s="85" t="s">
        <v>331</v>
      </c>
      <c r="C71" s="62"/>
    </row>
    <row r="72" spans="1:3" x14ac:dyDescent="0.35">
      <c r="A72" s="85" t="s">
        <v>330</v>
      </c>
      <c r="B72" s="85" t="s">
        <v>329</v>
      </c>
      <c r="C72" s="86"/>
    </row>
    <row r="73" spans="1:3" x14ac:dyDescent="0.35">
      <c r="A73" s="85" t="s">
        <v>328</v>
      </c>
      <c r="B73" s="85" t="s">
        <v>327</v>
      </c>
      <c r="C73" s="86"/>
    </row>
    <row r="74" spans="1:3" x14ac:dyDescent="0.35">
      <c r="A74" s="85" t="s">
        <v>326</v>
      </c>
      <c r="B74" s="85" t="s">
        <v>122</v>
      </c>
      <c r="C74" s="86"/>
    </row>
    <row r="75" spans="1:3" x14ac:dyDescent="0.35">
      <c r="A75" s="85" t="s">
        <v>325</v>
      </c>
      <c r="B75" s="85" t="s">
        <v>324</v>
      </c>
      <c r="C75" s="86"/>
    </row>
    <row r="76" spans="1:3" x14ac:dyDescent="0.35">
      <c r="A76" s="85" t="s">
        <v>323</v>
      </c>
      <c r="B76" s="85" t="s">
        <v>122</v>
      </c>
      <c r="C76" s="86"/>
    </row>
    <row r="77" spans="1:3" x14ac:dyDescent="0.35">
      <c r="A77" s="85" t="s">
        <v>322</v>
      </c>
      <c r="B77" s="85" t="s">
        <v>122</v>
      </c>
      <c r="C77" s="86"/>
    </row>
    <row r="78" spans="1:3" x14ac:dyDescent="0.35">
      <c r="A78" s="85" t="s">
        <v>321</v>
      </c>
      <c r="B78" s="85" t="s">
        <v>122</v>
      </c>
      <c r="C78" s="86"/>
    </row>
    <row r="79" spans="1:3" x14ac:dyDescent="0.35">
      <c r="A79" s="85" t="s">
        <v>125</v>
      </c>
      <c r="B79" s="85" t="s">
        <v>320</v>
      </c>
      <c r="C79" s="86"/>
    </row>
    <row r="80" spans="1:3" x14ac:dyDescent="0.35">
      <c r="A80" s="85" t="s">
        <v>319</v>
      </c>
      <c r="B80" s="85" t="s">
        <v>122</v>
      </c>
      <c r="C80" s="86"/>
    </row>
    <row r="81" spans="1:3" x14ac:dyDescent="0.35">
      <c r="A81" s="85" t="s">
        <v>318</v>
      </c>
      <c r="B81" s="85" t="s">
        <v>317</v>
      </c>
      <c r="C81" s="86"/>
    </row>
    <row r="82" spans="1:3" x14ac:dyDescent="0.35">
      <c r="A82" s="85" t="s">
        <v>316</v>
      </c>
      <c r="B82" s="85" t="s">
        <v>315</v>
      </c>
      <c r="C82" s="86"/>
    </row>
    <row r="83" spans="1:3" x14ac:dyDescent="0.35">
      <c r="A83" s="85" t="s">
        <v>272</v>
      </c>
      <c r="B83" s="85" t="s">
        <v>314</v>
      </c>
      <c r="C83" s="86"/>
    </row>
    <row r="84" spans="1:3" ht="29" x14ac:dyDescent="0.35">
      <c r="A84" s="83" t="s">
        <v>75</v>
      </c>
      <c r="B84" s="82" t="s">
        <v>268</v>
      </c>
      <c r="C84" s="62"/>
    </row>
    <row r="85" spans="1:3" x14ac:dyDescent="0.35">
      <c r="A85" s="83" t="s">
        <v>22</v>
      </c>
      <c r="B85" s="82" t="s">
        <v>117</v>
      </c>
      <c r="C85" s="79"/>
    </row>
    <row r="86" spans="1:3" x14ac:dyDescent="0.35">
      <c r="A86" s="82" t="s">
        <v>267</v>
      </c>
      <c r="B86" s="82" t="s">
        <v>266</v>
      </c>
      <c r="C86" s="79"/>
    </row>
    <row r="87" spans="1:3" x14ac:dyDescent="0.35">
      <c r="A87" s="81" t="s">
        <v>265</v>
      </c>
      <c r="B87" s="80">
        <v>8000</v>
      </c>
      <c r="C87" s="79"/>
    </row>
    <row r="89" spans="1:3" x14ac:dyDescent="0.35">
      <c r="A89" s="153" t="s">
        <v>313</v>
      </c>
      <c r="B89" s="154"/>
      <c r="C89" s="87"/>
    </row>
    <row r="90" spans="1:3" x14ac:dyDescent="0.35">
      <c r="A90" s="85" t="s">
        <v>312</v>
      </c>
      <c r="B90" s="85" t="s">
        <v>311</v>
      </c>
      <c r="C90" s="62"/>
    </row>
    <row r="91" spans="1:3" x14ac:dyDescent="0.35">
      <c r="A91" s="85" t="s">
        <v>297</v>
      </c>
      <c r="B91" s="85" t="s">
        <v>296</v>
      </c>
      <c r="C91" s="62"/>
    </row>
    <row r="92" spans="1:3" x14ac:dyDescent="0.35">
      <c r="A92" s="85" t="s">
        <v>310</v>
      </c>
      <c r="B92" s="85" t="s">
        <v>11</v>
      </c>
      <c r="C92" s="62"/>
    </row>
    <row r="93" spans="1:3" x14ac:dyDescent="0.35">
      <c r="A93" s="85" t="s">
        <v>295</v>
      </c>
      <c r="B93" s="85" t="s">
        <v>309</v>
      </c>
      <c r="C93" s="62"/>
    </row>
    <row r="94" spans="1:3" x14ac:dyDescent="0.35">
      <c r="A94" s="85" t="s">
        <v>293</v>
      </c>
      <c r="B94" s="85" t="s">
        <v>308</v>
      </c>
      <c r="C94" s="62"/>
    </row>
    <row r="95" spans="1:3" x14ac:dyDescent="0.35">
      <c r="A95" s="85" t="s">
        <v>291</v>
      </c>
      <c r="B95" s="85" t="s">
        <v>307</v>
      </c>
      <c r="C95" s="86"/>
    </row>
    <row r="96" spans="1:3" x14ac:dyDescent="0.35">
      <c r="A96" s="85" t="s">
        <v>289</v>
      </c>
      <c r="B96" s="85" t="s">
        <v>11</v>
      </c>
      <c r="C96" s="86"/>
    </row>
    <row r="97" spans="1:3" x14ac:dyDescent="0.35">
      <c r="A97" s="85" t="s">
        <v>288</v>
      </c>
      <c r="B97" s="85" t="s">
        <v>287</v>
      </c>
      <c r="C97" s="86"/>
    </row>
    <row r="98" spans="1:3" x14ac:dyDescent="0.35">
      <c r="A98" s="85" t="s">
        <v>286</v>
      </c>
      <c r="B98" s="85" t="s">
        <v>285</v>
      </c>
      <c r="C98" s="86"/>
    </row>
    <row r="99" spans="1:3" x14ac:dyDescent="0.35">
      <c r="A99" s="85" t="s">
        <v>282</v>
      </c>
      <c r="B99" s="85" t="s">
        <v>11</v>
      </c>
      <c r="C99" s="86"/>
    </row>
    <row r="100" spans="1:3" x14ac:dyDescent="0.35">
      <c r="A100" s="85" t="s">
        <v>284</v>
      </c>
      <c r="B100" s="85" t="s">
        <v>11</v>
      </c>
      <c r="C100" s="86"/>
    </row>
    <row r="101" spans="1:3" x14ac:dyDescent="0.35">
      <c r="A101" s="85" t="s">
        <v>283</v>
      </c>
      <c r="B101" s="85" t="s">
        <v>11</v>
      </c>
      <c r="C101" s="86"/>
    </row>
    <row r="102" spans="1:3" x14ac:dyDescent="0.35">
      <c r="A102" s="85" t="s">
        <v>278</v>
      </c>
      <c r="B102" s="85" t="s">
        <v>277</v>
      </c>
      <c r="C102" s="86"/>
    </row>
    <row r="103" spans="1:3" x14ac:dyDescent="0.35">
      <c r="A103" s="85" t="s">
        <v>276</v>
      </c>
      <c r="B103" s="85" t="s">
        <v>306</v>
      </c>
      <c r="C103" s="86"/>
    </row>
    <row r="104" spans="1:3" x14ac:dyDescent="0.35">
      <c r="A104" s="85" t="s">
        <v>305</v>
      </c>
      <c r="B104" s="85" t="s">
        <v>304</v>
      </c>
      <c r="C104" s="86"/>
    </row>
    <row r="105" spans="1:3" x14ac:dyDescent="0.35">
      <c r="A105" s="85" t="s">
        <v>303</v>
      </c>
      <c r="B105" s="85" t="s">
        <v>302</v>
      </c>
      <c r="C105" s="86"/>
    </row>
    <row r="106" spans="1:3" x14ac:dyDescent="0.35">
      <c r="A106" s="85" t="s">
        <v>274</v>
      </c>
      <c r="B106" s="85" t="s">
        <v>301</v>
      </c>
      <c r="C106" s="86"/>
    </row>
    <row r="107" spans="1:3" x14ac:dyDescent="0.35">
      <c r="A107" s="85" t="s">
        <v>272</v>
      </c>
      <c r="B107" s="85" t="s">
        <v>300</v>
      </c>
      <c r="C107" s="62"/>
    </row>
    <row r="108" spans="1:3" x14ac:dyDescent="0.35">
      <c r="A108" s="85" t="s">
        <v>270</v>
      </c>
      <c r="B108" s="85" t="s">
        <v>299</v>
      </c>
      <c r="C108" s="79"/>
    </row>
    <row r="109" spans="1:3" ht="29" x14ac:dyDescent="0.35">
      <c r="A109" s="83" t="s">
        <v>75</v>
      </c>
      <c r="B109" s="82" t="s">
        <v>268</v>
      </c>
      <c r="C109" s="79"/>
    </row>
    <row r="110" spans="1:3" x14ac:dyDescent="0.35">
      <c r="A110" s="83" t="s">
        <v>22</v>
      </c>
      <c r="B110" s="82" t="s">
        <v>117</v>
      </c>
      <c r="C110" s="79"/>
    </row>
    <row r="111" spans="1:3" x14ac:dyDescent="0.35">
      <c r="A111" s="82" t="s">
        <v>267</v>
      </c>
      <c r="B111" s="82" t="s">
        <v>266</v>
      </c>
      <c r="C111" s="79"/>
    </row>
    <row r="112" spans="1:3" x14ac:dyDescent="0.35">
      <c r="A112" s="81" t="s">
        <v>265</v>
      </c>
      <c r="B112" s="80">
        <v>3300</v>
      </c>
      <c r="C112" s="79"/>
    </row>
    <row r="114" spans="1:3" x14ac:dyDescent="0.35">
      <c r="A114" s="153" t="s">
        <v>298</v>
      </c>
      <c r="B114" s="154"/>
      <c r="C114" s="87"/>
    </row>
    <row r="115" spans="1:3" x14ac:dyDescent="0.35">
      <c r="A115" s="85" t="s">
        <v>297</v>
      </c>
      <c r="B115" s="85" t="s">
        <v>296</v>
      </c>
      <c r="C115" s="62"/>
    </row>
    <row r="116" spans="1:3" x14ac:dyDescent="0.35">
      <c r="A116" s="85" t="s">
        <v>295</v>
      </c>
      <c r="B116" s="85" t="s">
        <v>294</v>
      </c>
      <c r="C116" s="62"/>
    </row>
    <row r="117" spans="1:3" x14ac:dyDescent="0.35">
      <c r="A117" s="85" t="s">
        <v>293</v>
      </c>
      <c r="B117" s="85" t="s">
        <v>292</v>
      </c>
      <c r="C117" s="62"/>
    </row>
    <row r="118" spans="1:3" x14ac:dyDescent="0.35">
      <c r="A118" s="85" t="s">
        <v>291</v>
      </c>
      <c r="B118" s="85" t="s">
        <v>290</v>
      </c>
      <c r="C118" s="86"/>
    </row>
    <row r="119" spans="1:3" x14ac:dyDescent="0.35">
      <c r="A119" s="85" t="s">
        <v>289</v>
      </c>
      <c r="B119" s="85" t="s">
        <v>11</v>
      </c>
      <c r="C119" s="86"/>
    </row>
    <row r="120" spans="1:3" x14ac:dyDescent="0.35">
      <c r="A120" s="85" t="s">
        <v>288</v>
      </c>
      <c r="B120" s="85" t="s">
        <v>287</v>
      </c>
      <c r="C120" s="86"/>
    </row>
    <row r="121" spans="1:3" x14ac:dyDescent="0.35">
      <c r="A121" s="85" t="s">
        <v>286</v>
      </c>
      <c r="B121" s="85" t="s">
        <v>285</v>
      </c>
      <c r="C121" s="86"/>
    </row>
    <row r="122" spans="1:3" x14ac:dyDescent="0.35">
      <c r="A122" s="85" t="s">
        <v>284</v>
      </c>
      <c r="B122" s="85" t="s">
        <v>11</v>
      </c>
      <c r="C122" s="86"/>
    </row>
    <row r="123" spans="1:3" x14ac:dyDescent="0.35">
      <c r="A123" s="85" t="s">
        <v>283</v>
      </c>
      <c r="B123" s="85" t="s">
        <v>11</v>
      </c>
      <c r="C123" s="86"/>
    </row>
    <row r="124" spans="1:3" x14ac:dyDescent="0.35">
      <c r="A124" s="85" t="s">
        <v>282</v>
      </c>
      <c r="B124" s="85" t="s">
        <v>11</v>
      </c>
      <c r="C124" s="86"/>
    </row>
    <row r="125" spans="1:3" x14ac:dyDescent="0.35">
      <c r="A125" s="85" t="s">
        <v>281</v>
      </c>
      <c r="B125" s="85" t="s">
        <v>11</v>
      </c>
      <c r="C125" s="86"/>
    </row>
    <row r="126" spans="1:3" x14ac:dyDescent="0.35">
      <c r="A126" s="85" t="s">
        <v>280</v>
      </c>
      <c r="B126" s="85" t="s">
        <v>279</v>
      </c>
      <c r="C126" s="86"/>
    </row>
    <row r="127" spans="1:3" x14ac:dyDescent="0.35">
      <c r="A127" s="85" t="s">
        <v>278</v>
      </c>
      <c r="B127" s="85" t="s">
        <v>277</v>
      </c>
      <c r="C127" s="86"/>
    </row>
    <row r="128" spans="1:3" x14ac:dyDescent="0.35">
      <c r="A128" s="85" t="s">
        <v>276</v>
      </c>
      <c r="B128" s="85" t="s">
        <v>275</v>
      </c>
      <c r="C128" s="86"/>
    </row>
    <row r="129" spans="1:3" x14ac:dyDescent="0.35">
      <c r="A129" s="85" t="s">
        <v>274</v>
      </c>
      <c r="B129" s="85" t="s">
        <v>273</v>
      </c>
      <c r="C129" s="86"/>
    </row>
    <row r="130" spans="1:3" x14ac:dyDescent="0.35">
      <c r="A130" s="85" t="s">
        <v>272</v>
      </c>
      <c r="B130" s="85" t="s">
        <v>271</v>
      </c>
      <c r="C130" s="62"/>
    </row>
    <row r="131" spans="1:3" ht="29" x14ac:dyDescent="0.35">
      <c r="A131" s="85" t="s">
        <v>270</v>
      </c>
      <c r="B131" s="84" t="s">
        <v>269</v>
      </c>
      <c r="C131" s="79"/>
    </row>
    <row r="132" spans="1:3" ht="29" x14ac:dyDescent="0.35">
      <c r="A132" s="83" t="s">
        <v>75</v>
      </c>
      <c r="B132" s="82" t="s">
        <v>268</v>
      </c>
      <c r="C132" s="79"/>
    </row>
    <row r="133" spans="1:3" x14ac:dyDescent="0.35">
      <c r="A133" s="83" t="s">
        <v>22</v>
      </c>
      <c r="B133" s="82" t="s">
        <v>117</v>
      </c>
      <c r="C133" s="79"/>
    </row>
    <row r="134" spans="1:3" x14ac:dyDescent="0.35">
      <c r="A134" s="82" t="s">
        <v>267</v>
      </c>
      <c r="B134" s="82" t="s">
        <v>266</v>
      </c>
      <c r="C134" s="79"/>
    </row>
    <row r="135" spans="1:3" x14ac:dyDescent="0.35">
      <c r="A135" s="81" t="s">
        <v>265</v>
      </c>
      <c r="B135" s="80">
        <v>8000</v>
      </c>
      <c r="C135" s="79"/>
    </row>
  </sheetData>
  <mergeCells count="7">
    <mergeCell ref="A1:B2"/>
    <mergeCell ref="A66:B66"/>
    <mergeCell ref="A89:B89"/>
    <mergeCell ref="A114:B114"/>
    <mergeCell ref="A5:B5"/>
    <mergeCell ref="A36:B36"/>
    <mergeCell ref="A51:B51"/>
  </mergeCells>
  <pageMargins left="0.25" right="0.25" top="0.75" bottom="0.75" header="0.3" footer="0.3"/>
  <pageSetup paperSize="9" scale="9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4C006-498C-4A4A-8B6A-30F1B87644A7}">
  <sheetPr>
    <tabColor theme="0"/>
  </sheetPr>
  <dimension ref="A1:F29"/>
  <sheetViews>
    <sheetView workbookViewId="0">
      <selection activeCell="H34" sqref="H34"/>
    </sheetView>
  </sheetViews>
  <sheetFormatPr defaultColWidth="9.1796875" defaultRowHeight="14.5" x14ac:dyDescent="0.35"/>
  <cols>
    <col min="1" max="1" width="33.1796875" style="30" customWidth="1"/>
    <col min="2" max="2" width="50.453125" style="30" bestFit="1" customWidth="1"/>
    <col min="3" max="3" width="37" style="30" bestFit="1" customWidth="1"/>
    <col min="4" max="16384" width="9.1796875" style="30"/>
  </cols>
  <sheetData>
    <row r="1" spans="1:6" x14ac:dyDescent="0.35">
      <c r="A1" s="133" t="s">
        <v>264</v>
      </c>
      <c r="B1" s="134"/>
      <c r="C1" s="67" t="s">
        <v>0</v>
      </c>
    </row>
    <row r="2" spans="1:6" x14ac:dyDescent="0.35">
      <c r="A2" s="135"/>
      <c r="B2" s="136"/>
      <c r="C2" s="68"/>
    </row>
    <row r="3" spans="1:6" ht="29" x14ac:dyDescent="0.35">
      <c r="A3" s="4"/>
      <c r="B3" s="69" t="s">
        <v>420</v>
      </c>
      <c r="C3" s="4"/>
    </row>
    <row r="4" spans="1:6" x14ac:dyDescent="0.35">
      <c r="A4" s="4" t="s">
        <v>19</v>
      </c>
      <c r="B4" s="4" t="s">
        <v>244</v>
      </c>
      <c r="C4" s="4"/>
    </row>
    <row r="5" spans="1:6" x14ac:dyDescent="0.35">
      <c r="A5" s="4" t="s">
        <v>188</v>
      </c>
      <c r="B5" s="4" t="s">
        <v>263</v>
      </c>
      <c r="C5" s="4"/>
    </row>
    <row r="6" spans="1:6" x14ac:dyDescent="0.35">
      <c r="A6" s="4" t="s">
        <v>186</v>
      </c>
      <c r="B6" s="4" t="s">
        <v>262</v>
      </c>
      <c r="C6" s="4"/>
    </row>
    <row r="7" spans="1:6" x14ac:dyDescent="0.35">
      <c r="A7" s="4" t="s">
        <v>21</v>
      </c>
      <c r="B7" s="4" t="s">
        <v>242</v>
      </c>
      <c r="C7" s="4"/>
      <c r="F7" s="76"/>
    </row>
    <row r="8" spans="1:6" x14ac:dyDescent="0.35">
      <c r="A8" s="4" t="s">
        <v>181</v>
      </c>
      <c r="B8" s="4" t="s">
        <v>11</v>
      </c>
      <c r="C8" s="4"/>
    </row>
    <row r="9" spans="1:6" x14ac:dyDescent="0.35">
      <c r="A9" s="4" t="s">
        <v>179</v>
      </c>
      <c r="B9" s="4" t="s">
        <v>238</v>
      </c>
      <c r="C9" s="4"/>
    </row>
    <row r="10" spans="1:6" x14ac:dyDescent="0.35">
      <c r="A10" s="4" t="s">
        <v>176</v>
      </c>
      <c r="B10" s="4" t="s">
        <v>241</v>
      </c>
      <c r="C10" s="4"/>
    </row>
    <row r="11" spans="1:6" ht="29" x14ac:dyDescent="0.35">
      <c r="A11" s="4" t="s">
        <v>422</v>
      </c>
      <c r="B11" s="4" t="s">
        <v>11</v>
      </c>
      <c r="C11" s="4"/>
    </row>
    <row r="12" spans="1:6" x14ac:dyDescent="0.35">
      <c r="A12" s="4" t="s">
        <v>261</v>
      </c>
      <c r="B12" s="4" t="s">
        <v>421</v>
      </c>
      <c r="C12" s="4"/>
    </row>
    <row r="13" spans="1:6" x14ac:dyDescent="0.35">
      <c r="A13" s="4" t="s">
        <v>260</v>
      </c>
      <c r="B13" s="71" t="s">
        <v>258</v>
      </c>
      <c r="C13" s="4"/>
    </row>
    <row r="14" spans="1:6" x14ac:dyDescent="0.35">
      <c r="A14" s="4" t="s">
        <v>259</v>
      </c>
      <c r="B14" s="71" t="s">
        <v>258</v>
      </c>
      <c r="C14" s="4"/>
    </row>
    <row r="15" spans="1:6" x14ac:dyDescent="0.35">
      <c r="A15" s="4" t="s">
        <v>173</v>
      </c>
      <c r="B15" s="4" t="s">
        <v>172</v>
      </c>
      <c r="C15" s="4"/>
    </row>
    <row r="16" spans="1:6" x14ac:dyDescent="0.35">
      <c r="A16" s="4" t="s">
        <v>22</v>
      </c>
      <c r="B16" s="4" t="s">
        <v>117</v>
      </c>
      <c r="C16" s="72"/>
    </row>
    <row r="17" spans="1:3" x14ac:dyDescent="0.35">
      <c r="A17" s="4" t="s">
        <v>18</v>
      </c>
      <c r="B17" s="73" t="s">
        <v>257</v>
      </c>
      <c r="C17" s="73"/>
    </row>
    <row r="21" spans="1:3" x14ac:dyDescent="0.35">
      <c r="C21" s="52"/>
    </row>
    <row r="22" spans="1:3" x14ac:dyDescent="0.35">
      <c r="B22" s="31"/>
      <c r="C22" s="52"/>
    </row>
    <row r="24" spans="1:3" x14ac:dyDescent="0.35">
      <c r="B24" s="75"/>
      <c r="C24" s="52"/>
    </row>
    <row r="25" spans="1:3" x14ac:dyDescent="0.35">
      <c r="B25" s="31"/>
      <c r="C25" s="52"/>
    </row>
    <row r="27" spans="1:3" x14ac:dyDescent="0.35">
      <c r="B27" s="31"/>
    </row>
    <row r="28" spans="1:3" x14ac:dyDescent="0.35">
      <c r="B28" s="31"/>
    </row>
    <row r="29" spans="1:3" x14ac:dyDescent="0.35">
      <c r="C29" s="74"/>
    </row>
  </sheetData>
  <mergeCells count="1">
    <mergeCell ref="A1:B2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e884bf648cbd3adae4801c4813c8af05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0f9d237bdada1422a29c663a69eac6af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Props1.xml><?xml version="1.0" encoding="utf-8"?>
<ds:datastoreItem xmlns:ds="http://schemas.openxmlformats.org/officeDocument/2006/customXml" ds:itemID="{D970F4D8-A022-4A6C-B517-07757F976A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89E5AA-EFB1-423D-9175-04D0C93AFE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0E1FAA-91F4-49DB-91F6-5C0C05C2B40D}">
  <ds:schemaRefs>
    <ds:schemaRef ds:uri="63ef4d09-7a27-477e-abfe-88d2d0877d32"/>
    <ds:schemaRef ds:uri="http://purl.org/dc/terms/"/>
    <ds:schemaRef ds:uri="http://schemas.openxmlformats.org/package/2006/metadata/core-properties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18</vt:i4>
      </vt:variant>
    </vt:vector>
  </HeadingPairs>
  <TitlesOfParts>
    <vt:vector size="18" baseType="lpstr">
      <vt:lpstr>60006026 10</vt:lpstr>
      <vt:lpstr>60006026 20</vt:lpstr>
      <vt:lpstr>60006056 10</vt:lpstr>
      <vt:lpstr>60006056 20</vt:lpstr>
      <vt:lpstr>60006056 30</vt:lpstr>
      <vt:lpstr>60006056 40</vt:lpstr>
      <vt:lpstr>60006056 50</vt:lpstr>
      <vt:lpstr>60006056 60</vt:lpstr>
      <vt:lpstr>60006056 70</vt:lpstr>
      <vt:lpstr>60006056 80</vt:lpstr>
      <vt:lpstr>60006056 90</vt:lpstr>
      <vt:lpstr>60006070 10</vt:lpstr>
      <vt:lpstr>60006070 20</vt:lpstr>
      <vt:lpstr>60006073 10</vt:lpstr>
      <vt:lpstr>60006073 20</vt:lpstr>
      <vt:lpstr>60006073 30</vt:lpstr>
      <vt:lpstr>60006085</vt:lpstr>
      <vt:lpstr>60006086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mat0019</dc:creator>
  <cp:keywords/>
  <dc:description/>
  <cp:lastModifiedBy>Matolak Milan</cp:lastModifiedBy>
  <cp:revision/>
  <dcterms:created xsi:type="dcterms:W3CDTF">2024-05-29T08:58:23Z</dcterms:created>
  <dcterms:modified xsi:type="dcterms:W3CDTF">2024-12-06T22:50:22Z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