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6_2024_NPO_mix/"/>
    </mc:Choice>
  </mc:AlternateContent>
  <xr:revisionPtr revIDLastSave="5" documentId="8_{23644435-FDE2-4006-B48B-6A10D1FB20C4}" xr6:coauthVersionLast="47" xr6:coauthVersionMax="47" xr10:uidLastSave="{F3FA79C9-1FF1-4EC5-81A4-4B3BBC83AFBE}"/>
  <bookViews>
    <workbookView xWindow="3420" yWindow="3420" windowWidth="28800" windowHeight="15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G30" i="1"/>
  <c r="I29" i="1"/>
  <c r="G29" i="1"/>
  <c r="I28" i="1"/>
  <c r="G28" i="1"/>
  <c r="I27" i="1"/>
  <c r="G27" i="1"/>
  <c r="I26" i="1"/>
  <c r="G26" i="1"/>
  <c r="G31" i="1" l="1"/>
  <c r="I31" i="1"/>
  <c r="I32" i="1"/>
  <c r="G32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 l="1"/>
  <c r="I34" i="1" s="1"/>
  <c r="G15" i="1"/>
  <c r="G33" i="1" l="1"/>
</calcChain>
</file>

<file path=xl/sharedStrings.xml><?xml version="1.0" encoding="utf-8"?>
<sst xmlns="http://schemas.openxmlformats.org/spreadsheetml/2006/main" count="125" uniqueCount="50">
  <si>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</si>
  <si>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</si>
  <si>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</si>
  <si>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</si>
  <si>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</si>
  <si>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</si>
  <si>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</si>
  <si>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</si>
  <si>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</si>
  <si>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</si>
  <si>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</si>
  <si>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</si>
  <si>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</si>
  <si>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</si>
  <si>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</si>
  <si>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</si>
  <si>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</si>
  <si>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</si>
  <si>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</si>
  <si>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</si>
  <si>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</si>
  <si>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</si>
  <si>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</si>
  <si>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</si>
  <si>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</si>
  <si>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</si>
  <si>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</si>
  <si>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</si>
  <si>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</si>
  <si>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</si>
  <si>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</si>
  <si>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</si>
  <si>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17. listopadu</t>
  </si>
  <si>
    <t>2172/15</t>
  </si>
  <si>
    <t>DNS_LCD_ATYP</t>
  </si>
  <si>
    <t>DNS_dalsi_AVT_ATYP</t>
  </si>
  <si>
    <t>Sabina Glacová 
sabina.glacova@vsb.cz
+420597329019</t>
  </si>
  <si>
    <t>9730 Kariérní centrum</t>
  </si>
  <si>
    <t>Fakulta hornicko-geologická</t>
  </si>
  <si>
    <t>17. listopadu</t>
  </si>
  <si>
    <t>DNS_NB15"_typ_B</t>
  </si>
  <si>
    <t>Darina Cihlářová 
darina.cihlarova@vsb.cz
+420596999020</t>
  </si>
  <si>
    <t>Rektorát</t>
  </si>
  <si>
    <t>DNS_LCD24" Výškově stavitelný</t>
  </si>
  <si>
    <t>DNS_PC_ATYP</t>
  </si>
  <si>
    <t>DNS_LCD27" Výškově stavitelný</t>
  </si>
  <si>
    <t>Ivana Kadlecová ivana.kadlecova@vsb.cz
+420597325429</t>
  </si>
  <si>
    <t>Ing. Hana Havlenová
hana.havlenova@vsb.cz
+420596992179</t>
  </si>
  <si>
    <t>Ekonomická fakulta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</si>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</sst>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555625</xdr:colOff>
      <xdr:row>2</xdr:row>
      <xdr:rowOff>63501</xdr:rowOff>
    </xdr:from>
    <xdr:to>
      <xdr:col>9</xdr:col>
      <xdr:colOff>1727517</xdr:colOff>
      <xdr:row>6</xdr:row>
      <xdr:rowOff>87631</xdr:rowOff>
    </xdr:to>
    <xdr:pic>
      <xdr:nvPicPr>
        <xdr:cNvPr id="2" name="Obrázek 1" descr="Obsah obrázku text, Písmo, snímek obrazovky, řada/pruh&#10;&#10;Popis byl vytvořen automaticky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381001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52"/>
  <sheetViews>
    <sheetView tabSelected="1" topLeftCell="A11" zoomScale="80" zoomScaleNormal="80" workbookViewId="0">
      <selection activeCell="I34" sqref="I34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30" ht="18.5" x14ac:dyDescent="0.25">
      <c r="A10" s="82" t="s">
        <v>49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30" ht="24" customHeight="1" x14ac:dyDescent="0.25">
      <c r="A11" s="83" t="s">
        <v>28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84" t="s">
        <v>1</v>
      </c>
      <c r="B13" s="86" t="s">
        <v>2</v>
      </c>
      <c r="C13" s="86" t="s">
        <v>3</v>
      </c>
      <c r="D13" s="90" t="s">
        <v>4</v>
      </c>
      <c r="E13" s="90" t="s">
        <v>5</v>
      </c>
      <c r="F13" s="69" t="s">
        <v>6</v>
      </c>
      <c r="G13" s="70"/>
      <c r="H13" s="69" t="s">
        <v>7</v>
      </c>
      <c r="I13" s="70"/>
      <c r="J13" s="3" t="s">
        <v>8</v>
      </c>
      <c r="K13" s="90" t="s">
        <v>9</v>
      </c>
      <c r="L13" s="86" t="s">
        <v>10</v>
      </c>
      <c r="M13" s="3" t="s">
        <v>11</v>
      </c>
      <c r="N13" s="86" t="s">
        <v>12</v>
      </c>
      <c r="O13" s="88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85"/>
      <c r="B14" s="87"/>
      <c r="C14" s="87"/>
      <c r="D14" s="91"/>
      <c r="E14" s="91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91"/>
      <c r="L14" s="87"/>
      <c r="M14" s="30" t="s">
        <v>17</v>
      </c>
      <c r="N14" s="87"/>
      <c r="O14" s="8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5">
        <v>60006026</v>
      </c>
      <c r="B15" s="46">
        <v>10</v>
      </c>
      <c r="C15" s="46" t="s">
        <v>34</v>
      </c>
      <c r="D15" s="47">
        <v>1</v>
      </c>
      <c r="E15" s="46" t="s">
        <v>29</v>
      </c>
      <c r="F15" s="38">
        <v>92000</v>
      </c>
      <c r="G15" s="38">
        <f t="shared" ref="G15:G32" si="0">D15*F15</f>
        <v>92000</v>
      </c>
      <c r="H15" s="39" t="s">
        <v>18</v>
      </c>
      <c r="I15" s="40" t="e">
        <f t="shared" ref="I15:I32" si="1">H15*D15</f>
        <v>#VALUE!</v>
      </c>
      <c r="J15" s="67" t="s">
        <v>36</v>
      </c>
      <c r="K15" s="67" t="s">
        <v>37</v>
      </c>
      <c r="L15" s="67" t="s">
        <v>32</v>
      </c>
      <c r="M15" s="67" t="s">
        <v>33</v>
      </c>
      <c r="N15" s="67" t="s">
        <v>30</v>
      </c>
      <c r="O15" s="71" t="s">
        <v>31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6"/>
      <c r="B16" s="42">
        <v>20</v>
      </c>
      <c r="C16" s="42" t="s">
        <v>35</v>
      </c>
      <c r="D16" s="48">
        <v>1</v>
      </c>
      <c r="E16" s="42" t="s">
        <v>29</v>
      </c>
      <c r="F16" s="43">
        <v>22000</v>
      </c>
      <c r="G16" s="43">
        <f t="shared" si="0"/>
        <v>22000</v>
      </c>
      <c r="H16" s="44" t="s">
        <v>18</v>
      </c>
      <c r="I16" s="45" t="e">
        <f t="shared" si="1"/>
        <v>#VALUE!</v>
      </c>
      <c r="J16" s="68"/>
      <c r="K16" s="68" t="s">
        <v>37</v>
      </c>
      <c r="L16" s="68" t="s">
        <v>32</v>
      </c>
      <c r="M16" s="68" t="s">
        <v>33</v>
      </c>
      <c r="N16" s="68" t="s">
        <v>30</v>
      </c>
      <c r="O16" s="72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6">
        <v>60006056</v>
      </c>
      <c r="B17" s="42">
        <v>10</v>
      </c>
      <c r="C17" s="55" t="s">
        <v>35</v>
      </c>
      <c r="D17" s="48">
        <v>1</v>
      </c>
      <c r="E17" s="42" t="s">
        <v>29</v>
      </c>
      <c r="F17" s="43">
        <v>7000</v>
      </c>
      <c r="G17" s="43">
        <f t="shared" si="0"/>
        <v>7000</v>
      </c>
      <c r="H17" s="44" t="s">
        <v>18</v>
      </c>
      <c r="I17" s="45" t="e">
        <f t="shared" si="1"/>
        <v>#VALUE!</v>
      </c>
      <c r="J17" s="62" t="s">
        <v>46</v>
      </c>
      <c r="K17" s="62" t="s">
        <v>38</v>
      </c>
      <c r="L17" s="62" t="s">
        <v>39</v>
      </c>
      <c r="M17" s="62" t="s">
        <v>33</v>
      </c>
      <c r="N17" s="62" t="s">
        <v>30</v>
      </c>
      <c r="O17" s="59" t="s">
        <v>31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8"/>
      <c r="B18" s="42">
        <v>20</v>
      </c>
      <c r="C18" s="42" t="s">
        <v>35</v>
      </c>
      <c r="D18" s="48">
        <v>1</v>
      </c>
      <c r="E18" s="42" t="s">
        <v>29</v>
      </c>
      <c r="F18" s="43">
        <v>7500</v>
      </c>
      <c r="G18" s="43">
        <f t="shared" si="0"/>
        <v>7500</v>
      </c>
      <c r="H18" s="44" t="s">
        <v>18</v>
      </c>
      <c r="I18" s="45" t="e">
        <f t="shared" si="1"/>
        <v>#VALUE!</v>
      </c>
      <c r="J18" s="63"/>
      <c r="K18" s="63"/>
      <c r="L18" s="63"/>
      <c r="M18" s="63"/>
      <c r="N18" s="63"/>
      <c r="O18" s="60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8"/>
      <c r="B19" s="42">
        <v>30</v>
      </c>
      <c r="C19" s="42" t="s">
        <v>35</v>
      </c>
      <c r="D19" s="48">
        <v>3</v>
      </c>
      <c r="E19" s="42" t="s">
        <v>29</v>
      </c>
      <c r="F19" s="43">
        <v>6000</v>
      </c>
      <c r="G19" s="43">
        <f t="shared" si="0"/>
        <v>18000</v>
      </c>
      <c r="H19" s="44" t="s">
        <v>18</v>
      </c>
      <c r="I19" s="45" t="e">
        <f t="shared" si="1"/>
        <v>#VALUE!</v>
      </c>
      <c r="J19" s="63"/>
      <c r="K19" s="63"/>
      <c r="L19" s="63"/>
      <c r="M19" s="63"/>
      <c r="N19" s="63"/>
      <c r="O19" s="60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8"/>
      <c r="B20" s="42">
        <v>40</v>
      </c>
      <c r="C20" s="42" t="s">
        <v>35</v>
      </c>
      <c r="D20" s="48">
        <v>4</v>
      </c>
      <c r="E20" s="42" t="s">
        <v>29</v>
      </c>
      <c r="F20" s="43">
        <v>1500</v>
      </c>
      <c r="G20" s="43">
        <f t="shared" si="0"/>
        <v>6000</v>
      </c>
      <c r="H20" s="44" t="s">
        <v>18</v>
      </c>
      <c r="I20" s="45" t="e">
        <f t="shared" si="1"/>
        <v>#VALUE!</v>
      </c>
      <c r="J20" s="63"/>
      <c r="K20" s="63"/>
      <c r="L20" s="63"/>
      <c r="M20" s="63"/>
      <c r="N20" s="63"/>
      <c r="O20" s="60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8"/>
      <c r="B21" s="42">
        <v>50</v>
      </c>
      <c r="C21" s="42" t="s">
        <v>43</v>
      </c>
      <c r="D21" s="48">
        <v>8</v>
      </c>
      <c r="E21" s="42" t="s">
        <v>29</v>
      </c>
      <c r="F21" s="43">
        <v>5000</v>
      </c>
      <c r="G21" s="43">
        <f t="shared" si="0"/>
        <v>40000</v>
      </c>
      <c r="H21" s="44" t="s">
        <v>18</v>
      </c>
      <c r="I21" s="45" t="e">
        <f t="shared" si="1"/>
        <v>#VALUE!</v>
      </c>
      <c r="J21" s="63"/>
      <c r="K21" s="63"/>
      <c r="L21" s="63"/>
      <c r="M21" s="63"/>
      <c r="N21" s="63"/>
      <c r="O21" s="60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8"/>
      <c r="B22" s="42">
        <v>60</v>
      </c>
      <c r="C22" s="42" t="s">
        <v>44</v>
      </c>
      <c r="D22" s="48">
        <v>28</v>
      </c>
      <c r="E22" s="42" t="s">
        <v>29</v>
      </c>
      <c r="F22" s="43">
        <v>45000</v>
      </c>
      <c r="G22" s="43">
        <f t="shared" si="0"/>
        <v>1260000</v>
      </c>
      <c r="H22" s="44" t="s">
        <v>18</v>
      </c>
      <c r="I22" s="45" t="e">
        <f t="shared" si="1"/>
        <v>#VALUE!</v>
      </c>
      <c r="J22" s="63"/>
      <c r="K22" s="63"/>
      <c r="L22" s="63"/>
      <c r="M22" s="63"/>
      <c r="N22" s="63"/>
      <c r="O22" s="60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8"/>
      <c r="B23" s="42">
        <v>70</v>
      </c>
      <c r="C23" s="42" t="s">
        <v>45</v>
      </c>
      <c r="D23" s="48">
        <v>12</v>
      </c>
      <c r="E23" s="42" t="s">
        <v>29</v>
      </c>
      <c r="F23" s="43">
        <v>6000</v>
      </c>
      <c r="G23" s="43">
        <f t="shared" si="0"/>
        <v>72000</v>
      </c>
      <c r="H23" s="44" t="s">
        <v>18</v>
      </c>
      <c r="I23" s="45" t="e">
        <f t="shared" si="1"/>
        <v>#VALUE!</v>
      </c>
      <c r="J23" s="63"/>
      <c r="K23" s="63"/>
      <c r="L23" s="63"/>
      <c r="M23" s="63"/>
      <c r="N23" s="63"/>
      <c r="O23" s="60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58"/>
      <c r="B24" s="42">
        <v>80</v>
      </c>
      <c r="C24" s="42" t="s">
        <v>35</v>
      </c>
      <c r="D24" s="48">
        <v>28</v>
      </c>
      <c r="E24" s="42" t="s">
        <v>29</v>
      </c>
      <c r="F24" s="43">
        <v>800</v>
      </c>
      <c r="G24" s="43">
        <f t="shared" si="0"/>
        <v>22400</v>
      </c>
      <c r="H24" s="44" t="s">
        <v>18</v>
      </c>
      <c r="I24" s="45" t="e">
        <f t="shared" si="1"/>
        <v>#VALUE!</v>
      </c>
      <c r="J24" s="63"/>
      <c r="K24" s="63"/>
      <c r="L24" s="63"/>
      <c r="M24" s="63"/>
      <c r="N24" s="63"/>
      <c r="O24" s="60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7"/>
      <c r="B25" s="42">
        <v>90</v>
      </c>
      <c r="C25" s="42" t="s">
        <v>35</v>
      </c>
      <c r="D25" s="48">
        <v>28</v>
      </c>
      <c r="E25" s="42" t="s">
        <v>29</v>
      </c>
      <c r="F25" s="43">
        <v>300</v>
      </c>
      <c r="G25" s="43">
        <f t="shared" si="0"/>
        <v>8400</v>
      </c>
      <c r="H25" s="44" t="s">
        <v>18</v>
      </c>
      <c r="I25" s="45" t="e">
        <f t="shared" si="1"/>
        <v>#VALUE!</v>
      </c>
      <c r="J25" s="64"/>
      <c r="K25" s="64"/>
      <c r="L25" s="64"/>
      <c r="M25" s="64"/>
      <c r="N25" s="64"/>
      <c r="O25" s="61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6">
        <v>60006070</v>
      </c>
      <c r="B26" s="42">
        <v>10</v>
      </c>
      <c r="C26" s="42" t="s">
        <v>35</v>
      </c>
      <c r="D26" s="48">
        <v>2</v>
      </c>
      <c r="E26" s="42"/>
      <c r="F26" s="43">
        <v>60000</v>
      </c>
      <c r="G26" s="43">
        <f t="shared" si="0"/>
        <v>120000</v>
      </c>
      <c r="H26" s="44" t="s">
        <v>18</v>
      </c>
      <c r="I26" s="45" t="e">
        <f t="shared" si="1"/>
        <v>#VALUE!</v>
      </c>
      <c r="J26" s="62" t="s">
        <v>41</v>
      </c>
      <c r="K26" s="62" t="s">
        <v>42</v>
      </c>
      <c r="L26" s="62" t="s">
        <v>32</v>
      </c>
      <c r="M26" s="62" t="s">
        <v>33</v>
      </c>
      <c r="N26" s="62" t="s">
        <v>30</v>
      </c>
      <c r="O26" s="59" t="s">
        <v>31</v>
      </c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57"/>
      <c r="B27" s="42">
        <v>20</v>
      </c>
      <c r="C27" s="42" t="s">
        <v>40</v>
      </c>
      <c r="D27" s="48">
        <v>1</v>
      </c>
      <c r="E27" s="42"/>
      <c r="F27" s="43">
        <v>27000</v>
      </c>
      <c r="G27" s="43">
        <f t="shared" si="0"/>
        <v>27000</v>
      </c>
      <c r="H27" s="44" t="s">
        <v>18</v>
      </c>
      <c r="I27" s="45" t="e">
        <f t="shared" si="1"/>
        <v>#VALUE!</v>
      </c>
      <c r="J27" s="64"/>
      <c r="K27" s="64"/>
      <c r="L27" s="64"/>
      <c r="M27" s="64"/>
      <c r="N27" s="64"/>
      <c r="O27" s="61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56">
        <v>60006073</v>
      </c>
      <c r="B28" s="42">
        <v>10</v>
      </c>
      <c r="C28" s="42" t="s">
        <v>35</v>
      </c>
      <c r="D28" s="48">
        <v>3</v>
      </c>
      <c r="E28" s="42" t="s">
        <v>29</v>
      </c>
      <c r="F28" s="43">
        <v>20000</v>
      </c>
      <c r="G28" s="43">
        <f t="shared" si="0"/>
        <v>60000</v>
      </c>
      <c r="H28" s="44" t="s">
        <v>18</v>
      </c>
      <c r="I28" s="45" t="e">
        <f t="shared" si="1"/>
        <v>#VALUE!</v>
      </c>
      <c r="J28" s="62" t="s">
        <v>41</v>
      </c>
      <c r="K28" s="62" t="s">
        <v>42</v>
      </c>
      <c r="L28" s="62" t="s">
        <v>32</v>
      </c>
      <c r="M28" s="62" t="s">
        <v>33</v>
      </c>
      <c r="N28" s="62" t="s">
        <v>30</v>
      </c>
      <c r="O28" s="59" t="s">
        <v>31</v>
      </c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58"/>
      <c r="B29" s="42">
        <v>20</v>
      </c>
      <c r="C29" s="42" t="s">
        <v>35</v>
      </c>
      <c r="D29" s="48">
        <v>2</v>
      </c>
      <c r="E29" s="42" t="s">
        <v>29</v>
      </c>
      <c r="F29" s="43">
        <v>35000</v>
      </c>
      <c r="G29" s="43">
        <f t="shared" si="0"/>
        <v>70000</v>
      </c>
      <c r="H29" s="44" t="s">
        <v>18</v>
      </c>
      <c r="I29" s="45" t="e">
        <f t="shared" si="1"/>
        <v>#VALUE!</v>
      </c>
      <c r="J29" s="63"/>
      <c r="K29" s="63"/>
      <c r="L29" s="63"/>
      <c r="M29" s="63"/>
      <c r="N29" s="63"/>
      <c r="O29" s="60"/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57"/>
      <c r="B30" s="42">
        <v>30</v>
      </c>
      <c r="C30" s="42" t="s">
        <v>35</v>
      </c>
      <c r="D30" s="48">
        <v>1</v>
      </c>
      <c r="E30" s="42" t="s">
        <v>29</v>
      </c>
      <c r="F30" s="43">
        <v>60000</v>
      </c>
      <c r="G30" s="43">
        <f t="shared" si="0"/>
        <v>60000</v>
      </c>
      <c r="H30" s="44" t="s">
        <v>18</v>
      </c>
      <c r="I30" s="45" t="e">
        <f t="shared" si="1"/>
        <v>#VALUE!</v>
      </c>
      <c r="J30" s="64"/>
      <c r="K30" s="64"/>
      <c r="L30" s="64"/>
      <c r="M30" s="64"/>
      <c r="N30" s="64"/>
      <c r="O30" s="61"/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54">
        <v>60006085</v>
      </c>
      <c r="B31" s="42">
        <v>10</v>
      </c>
      <c r="C31" s="42" t="s">
        <v>35</v>
      </c>
      <c r="D31" s="48">
        <v>0.79</v>
      </c>
      <c r="E31" s="42" t="s">
        <v>29</v>
      </c>
      <c r="F31" s="43">
        <v>91500</v>
      </c>
      <c r="G31" s="43">
        <f t="shared" si="0"/>
        <v>72285</v>
      </c>
      <c r="H31" s="44" t="s">
        <v>18</v>
      </c>
      <c r="I31" s="45" t="e">
        <f t="shared" si="1"/>
        <v>#VALUE!</v>
      </c>
      <c r="J31" s="52" t="s">
        <v>47</v>
      </c>
      <c r="K31" s="52" t="s">
        <v>48</v>
      </c>
      <c r="L31" s="52" t="s">
        <v>32</v>
      </c>
      <c r="M31" s="52" t="s">
        <v>33</v>
      </c>
      <c r="N31" s="52" t="s">
        <v>30</v>
      </c>
      <c r="O31" s="53" t="s">
        <v>31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49">
        <v>60006086</v>
      </c>
      <c r="B32" s="42">
        <v>10</v>
      </c>
      <c r="C32" s="55" t="s">
        <v>35</v>
      </c>
      <c r="D32" s="48">
        <v>1</v>
      </c>
      <c r="E32" s="42" t="s">
        <v>29</v>
      </c>
      <c r="F32" s="43">
        <v>35000</v>
      </c>
      <c r="G32" s="43">
        <f t="shared" si="0"/>
        <v>35000</v>
      </c>
      <c r="H32" s="44" t="s">
        <v>18</v>
      </c>
      <c r="I32" s="45" t="e">
        <f t="shared" si="1"/>
        <v>#VALUE!</v>
      </c>
      <c r="J32" s="51" t="s">
        <v>41</v>
      </c>
      <c r="K32" s="41" t="s">
        <v>42</v>
      </c>
      <c r="L32" s="41" t="s">
        <v>32</v>
      </c>
      <c r="M32" s="41" t="s">
        <v>33</v>
      </c>
      <c r="N32" s="41" t="s">
        <v>30</v>
      </c>
      <c r="O32" s="50" t="s">
        <v>31</v>
      </c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78" t="s">
        <v>19</v>
      </c>
      <c r="B33" s="79"/>
      <c r="C33" s="79"/>
      <c r="D33" s="79"/>
      <c r="E33" s="79"/>
      <c r="F33" s="79"/>
      <c r="G33" s="31">
        <f>SUM(G15:G32)</f>
        <v>1999585</v>
      </c>
      <c r="H33" s="21"/>
      <c r="I33" s="21"/>
      <c r="J33" s="21"/>
      <c r="K33" s="23"/>
      <c r="L33" s="13"/>
      <c r="M33" s="13"/>
      <c r="N33" s="13"/>
      <c r="O33" s="34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5" thickTop="1" thickBot="1" x14ac:dyDescent="0.3">
      <c r="A34" s="75" t="s">
        <v>20</v>
      </c>
      <c r="B34" s="76"/>
      <c r="C34" s="76"/>
      <c r="D34" s="76"/>
      <c r="E34" s="76"/>
      <c r="F34" s="76"/>
      <c r="G34" s="76"/>
      <c r="H34" s="77"/>
      <c r="I34" s="4" t="e">
        <f>SUM(I15:I32)</f>
        <v>#VALUE!</v>
      </c>
      <c r="J34" s="14"/>
      <c r="K34" s="24"/>
      <c r="L34" s="17"/>
      <c r="M34" s="18"/>
      <c r="N34" s="17"/>
      <c r="O34" s="35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.5" thickTop="1" thickBot="1" x14ac:dyDescent="0.3">
      <c r="A35" s="80" t="s">
        <v>21</v>
      </c>
      <c r="B35" s="80"/>
      <c r="C35" s="80"/>
      <c r="D35" s="80"/>
      <c r="E35" s="80"/>
      <c r="F35" s="80"/>
      <c r="G35" s="80"/>
      <c r="H35" s="80"/>
      <c r="I35" s="7"/>
      <c r="J35" s="7"/>
      <c r="K35" s="25"/>
      <c r="L35" s="7"/>
      <c r="M35" s="8"/>
      <c r="N35" s="7"/>
      <c r="O35" s="36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3" thickBot="1" x14ac:dyDescent="0.3">
      <c r="A36" s="8" t="s">
        <v>22</v>
      </c>
      <c r="B36" s="73" t="s">
        <v>18</v>
      </c>
      <c r="C36" s="74"/>
      <c r="D36" s="74"/>
      <c r="E36" s="74"/>
      <c r="F36" s="10" t="s">
        <v>23</v>
      </c>
      <c r="G36" s="7"/>
      <c r="H36" s="11"/>
      <c r="I36" s="7"/>
      <c r="J36" s="8"/>
      <c r="K36" s="25"/>
      <c r="L36" s="7"/>
      <c r="M36" s="8"/>
      <c r="N36" s="7"/>
      <c r="O36" s="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ht="23.15" customHeight="1" x14ac:dyDescent="0.25">
      <c r="B37" s="8"/>
      <c r="C37" s="7"/>
      <c r="D37" s="8"/>
      <c r="E37" s="7"/>
      <c r="F37" s="11"/>
      <c r="G37" s="11"/>
      <c r="H37" s="12" t="s">
        <v>24</v>
      </c>
      <c r="I37" s="7"/>
      <c r="J37" s="8"/>
      <c r="K37" s="25"/>
      <c r="L37" s="7"/>
      <c r="M37" s="8"/>
      <c r="N37" s="7"/>
      <c r="O37" s="36"/>
    </row>
    <row r="38" spans="1:130" x14ac:dyDescent="0.25">
      <c r="B38" s="8"/>
      <c r="C38" s="7"/>
      <c r="D38" s="19"/>
      <c r="E38" s="7"/>
      <c r="F38" s="11"/>
      <c r="G38" s="11"/>
      <c r="H38" s="12"/>
      <c r="I38" s="7"/>
      <c r="J38" s="8"/>
      <c r="K38" s="25"/>
      <c r="L38" s="7"/>
      <c r="M38" s="8"/>
      <c r="N38" s="7"/>
      <c r="O38" s="36"/>
    </row>
    <row r="39" spans="1:130" x14ac:dyDescent="0.25">
      <c r="B39" s="8"/>
      <c r="C39" s="7"/>
      <c r="D39" s="19"/>
      <c r="E39" s="7"/>
      <c r="F39" s="11"/>
      <c r="G39" s="9"/>
      <c r="H39" s="12"/>
      <c r="I39" s="7"/>
      <c r="J39" s="8"/>
      <c r="K39" s="25"/>
      <c r="L39" s="7"/>
      <c r="M39" s="8"/>
      <c r="N39" s="7"/>
      <c r="O39" s="36"/>
    </row>
    <row r="40" spans="1:130" x14ac:dyDescent="0.25">
      <c r="B40" s="8"/>
      <c r="C40" s="7"/>
      <c r="D40" s="19"/>
      <c r="E40" s="7"/>
      <c r="F40" s="11"/>
      <c r="G40" s="11"/>
      <c r="H40" s="12"/>
      <c r="I40" s="7"/>
      <c r="J40" s="8"/>
      <c r="K40" s="25"/>
      <c r="L40" s="7"/>
      <c r="M40" s="8"/>
      <c r="N40" s="7"/>
      <c r="O40" s="36"/>
    </row>
    <row r="41" spans="1:130" ht="14.5" x14ac:dyDescent="0.25">
      <c r="B41" s="8"/>
      <c r="C41" s="37"/>
      <c r="D41" s="19"/>
      <c r="E41" s="7"/>
      <c r="F41" s="11"/>
      <c r="G41" s="11"/>
      <c r="H41" s="11"/>
      <c r="I41" s="12"/>
      <c r="J41" s="8"/>
      <c r="K41" s="25"/>
      <c r="L41" s="16"/>
      <c r="M41" s="16"/>
      <c r="N41" s="16"/>
      <c r="O41" s="26"/>
    </row>
    <row r="42" spans="1:130" ht="14.5" x14ac:dyDescent="0.25">
      <c r="B42" s="8"/>
      <c r="C42" s="37"/>
      <c r="D42" s="19"/>
      <c r="E42" s="7"/>
      <c r="F42" s="8"/>
      <c r="G42" s="7"/>
      <c r="H42" s="7"/>
      <c r="I42" s="7"/>
      <c r="J42" s="16" t="s">
        <v>25</v>
      </c>
      <c r="K42" s="26"/>
      <c r="L42" s="15"/>
      <c r="M42" s="15"/>
      <c r="N42" s="15"/>
      <c r="O42" s="27"/>
    </row>
    <row r="43" spans="1:130" x14ac:dyDescent="0.25">
      <c r="B43" s="8"/>
      <c r="C43" s="37"/>
      <c r="D43" s="19"/>
      <c r="E43" s="7"/>
      <c r="F43" s="7"/>
      <c r="G43" s="7"/>
      <c r="H43" s="7"/>
      <c r="I43" s="7"/>
      <c r="J43" s="15" t="s">
        <v>26</v>
      </c>
      <c r="K43" s="27"/>
      <c r="L43" s="15"/>
      <c r="M43" s="15"/>
      <c r="N43" s="15"/>
      <c r="O43" s="27"/>
    </row>
    <row r="44" spans="1:130" x14ac:dyDescent="0.25">
      <c r="B44" s="8"/>
      <c r="C44" s="37"/>
      <c r="D44" s="19"/>
      <c r="E44" s="7"/>
      <c r="F44" s="7"/>
      <c r="G44" s="7"/>
      <c r="H44" s="7"/>
      <c r="I44" s="7"/>
      <c r="J44" s="15" t="s">
        <v>27</v>
      </c>
      <c r="K44" s="27"/>
    </row>
    <row r="45" spans="1:130" x14ac:dyDescent="0.25">
      <c r="C45" s="2"/>
      <c r="D45" s="20"/>
    </row>
    <row r="46" spans="1:130" x14ac:dyDescent="0.25">
      <c r="C46" s="2"/>
      <c r="D46" s="20"/>
    </row>
    <row r="47" spans="1:130" x14ac:dyDescent="0.25">
      <c r="C47" s="2"/>
      <c r="D47" s="20"/>
    </row>
    <row r="48" spans="1:130" x14ac:dyDescent="0.25">
      <c r="C48" s="2"/>
      <c r="D48" s="20"/>
    </row>
    <row r="49" spans="4:6" x14ac:dyDescent="0.25">
      <c r="D49" s="20"/>
    </row>
    <row r="50" spans="4:6" x14ac:dyDescent="0.25">
      <c r="D50" s="20"/>
    </row>
    <row r="51" spans="4:6" x14ac:dyDescent="0.25">
      <c r="D51" s="20"/>
      <c r="F51" s="32"/>
    </row>
    <row r="52" spans="4:6" x14ac:dyDescent="0.25">
      <c r="D52" s="20"/>
    </row>
  </sheetData>
  <mergeCells count="46">
    <mergeCell ref="B36:E36"/>
    <mergeCell ref="A34:H34"/>
    <mergeCell ref="A33:F33"/>
    <mergeCell ref="A35:H35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M17:M25"/>
    <mergeCell ref="N17:N25"/>
    <mergeCell ref="O17:O25"/>
    <mergeCell ref="J26:J27"/>
    <mergeCell ref="K26:K27"/>
    <mergeCell ref="L26:L27"/>
    <mergeCell ref="M26:M27"/>
    <mergeCell ref="N26:N27"/>
    <mergeCell ref="O26:O27"/>
    <mergeCell ref="F13:G13"/>
    <mergeCell ref="H13:I13"/>
    <mergeCell ref="M15:M16"/>
    <mergeCell ref="N15:N16"/>
    <mergeCell ref="O15:O16"/>
    <mergeCell ref="A15:A16"/>
    <mergeCell ref="J15:J16"/>
    <mergeCell ref="K15:K16"/>
    <mergeCell ref="L15:L16"/>
    <mergeCell ref="J17:J25"/>
    <mergeCell ref="K17:K25"/>
    <mergeCell ref="L17:L25"/>
    <mergeCell ref="A17:A25"/>
    <mergeCell ref="A26:A27"/>
    <mergeCell ref="A28:A30"/>
    <mergeCell ref="O28:O30"/>
    <mergeCell ref="J28:J30"/>
    <mergeCell ref="K28:K30"/>
    <mergeCell ref="L28:L30"/>
    <mergeCell ref="M28:M30"/>
    <mergeCell ref="N28:N3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2024-12-06T22:42:38Z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