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55_2024_Kapica_OPJAK/"/>
    </mc:Choice>
  </mc:AlternateContent>
  <xr:revisionPtr revIDLastSave="61" documentId="14_{3024DF1D-70AA-4BF7-96A9-68B5CA156660}" xr6:coauthVersionLast="47" xr6:coauthVersionMax="47" xr10:uidLastSave="{43491376-0746-4A8A-B8AC-506D848AC61B}"/>
  <bookViews>
    <workbookView xWindow="-90" yWindow="0" windowWidth="19380" windowHeight="20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I19" i="1" s="1"/>
  <c r="G15" i="1"/>
  <c r="G18" i="1" l="1"/>
</calcChain>
</file>

<file path=xl/sharedStrings.xml><?xml version="1.0" encoding="utf-8"?>
<sst xmlns="http://schemas.openxmlformats.org/spreadsheetml/2006/main" count="53" uniqueCount="42">
  <si>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</si>
  <si>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</si>
  <si>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</si>
  <si>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</si>
  <si>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</si>
  <si>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</si>
  <si>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</si>
  <si>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</si>
  <si>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</si>
  <si>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</si>
  <si>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</si>
  <si>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</si>
  <si>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</si>
  <si>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</si>
  <si>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</si>
  <si>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</si>
  <si>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</si>
  <si>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</si>
  <si>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</si>
  <si>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</si>
  <si>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</si>
  <si>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</si>
  <si>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</si>
  <si>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</si>
  <si>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</si>
  <si>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</si>
  <si>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</si>
  <si>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</si>
  <si>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</si>
  <si>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</si>
  <si>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</si>
  <si>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</si>
  <si>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55/2024</t>
    </r>
  </si>
  <si>
    <t>DNS_NB15"_typ_B</t>
  </si>
  <si>
    <t>17. listopadu</t>
  </si>
  <si>
    <t>2172/15</t>
  </si>
  <si>
    <t>Fakulta strojní</t>
  </si>
  <si>
    <t>DNS_PRACOVNI_STANICE_ATYP</t>
  </si>
  <si>
    <t>Sylva Talácková 
sylva.talackova@vsb.cz
+420597323149</t>
  </si>
  <si>
    <t>Fakulta hornicko-geologická</t>
  </si>
  <si>
    <t>708 00</t>
  </si>
  <si>
    <t>Ing. Pišťáčková Petra
petra.pistackova@vsb.cz
+420 596 991 280, +420 596 995 755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</si>
</sst>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2" fillId="0" borderId="17" xfId="0" applyFont="1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2" fillId="0" borderId="24" xfId="0" applyFont="1" applyBorder="1" applyAlignment="1">
      <alignment vertical="center"/>
    </xf>
    <xf numFmtId="3" fontId="0" fillId="0" borderId="24" xfId="0" applyNumberFormat="1" applyBorder="1" applyAlignment="1">
      <alignment horizontal="right"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579438</xdr:colOff>
      <xdr:row>2</xdr:row>
      <xdr:rowOff>103188</xdr:rowOff>
    </xdr:from>
    <xdr:to>
      <xdr:col>9</xdr:col>
      <xdr:colOff>1454150</xdr:colOff>
      <xdr:row>6</xdr:row>
      <xdr:rowOff>3493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313" y="420688"/>
          <a:ext cx="3708400" cy="53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7"/>
  <sheetViews>
    <sheetView tabSelected="1" zoomScale="80" zoomScaleNormal="80" workbookViewId="0">
      <selection activeCell="I36" sqref="I36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8.1796875" customWidth="1"/>
    <col min="15" max="15" width="16.1796875" style="28" bestFit="1" customWidth="1"/>
  </cols>
  <sheetData>
    <row r="9" spans="1:130" ht="18" x14ac:dyDescent="0.25">
      <c r="A9" s="72" t="s">
        <v>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30" ht="18.5" x14ac:dyDescent="0.25">
      <c r="A10" s="73" t="s">
        <v>32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30" ht="24" customHeight="1" x14ac:dyDescent="0.25">
      <c r="A11" s="74" t="s">
        <v>28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75" t="s">
        <v>1</v>
      </c>
      <c r="B13" s="77" t="s">
        <v>2</v>
      </c>
      <c r="C13" s="77" t="s">
        <v>3</v>
      </c>
      <c r="D13" s="81" t="s">
        <v>4</v>
      </c>
      <c r="E13" s="81" t="s">
        <v>5</v>
      </c>
      <c r="F13" s="83" t="s">
        <v>6</v>
      </c>
      <c r="G13" s="84"/>
      <c r="H13" s="83" t="s">
        <v>7</v>
      </c>
      <c r="I13" s="84"/>
      <c r="J13" s="3" t="s">
        <v>8</v>
      </c>
      <c r="K13" s="81" t="s">
        <v>9</v>
      </c>
      <c r="L13" s="77" t="s">
        <v>10</v>
      </c>
      <c r="M13" s="3" t="s">
        <v>11</v>
      </c>
      <c r="N13" s="77" t="s">
        <v>12</v>
      </c>
      <c r="O13" s="79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6"/>
      <c r="B14" s="78"/>
      <c r="C14" s="78"/>
      <c r="D14" s="82"/>
      <c r="E14" s="82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82"/>
      <c r="L14" s="78"/>
      <c r="M14" s="30" t="s">
        <v>17</v>
      </c>
      <c r="N14" s="78"/>
      <c r="O14" s="8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48">
        <v>60005800</v>
      </c>
      <c r="B15" s="42">
        <v>10</v>
      </c>
      <c r="C15" s="46" t="s">
        <v>33</v>
      </c>
      <c r="D15" s="42">
        <v>5</v>
      </c>
      <c r="E15" s="42" t="s">
        <v>29</v>
      </c>
      <c r="F15" s="43">
        <v>27000</v>
      </c>
      <c r="G15" s="43">
        <f>D15*F15</f>
        <v>135000</v>
      </c>
      <c r="H15" s="44" t="s">
        <v>18</v>
      </c>
      <c r="I15" s="45" t="e">
        <f>D15*H15</f>
        <v>#VALUE!</v>
      </c>
      <c r="J15" s="47" t="s">
        <v>41</v>
      </c>
      <c r="K15" s="47" t="s">
        <v>36</v>
      </c>
      <c r="L15" s="47" t="s">
        <v>34</v>
      </c>
      <c r="M15" s="47" t="s">
        <v>35</v>
      </c>
      <c r="N15" s="47" t="s">
        <v>40</v>
      </c>
      <c r="O15" s="57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0">
        <v>60006089</v>
      </c>
      <c r="B16" s="38">
        <v>10</v>
      </c>
      <c r="C16" s="49" t="s">
        <v>37</v>
      </c>
      <c r="D16" s="50">
        <v>2</v>
      </c>
      <c r="E16" s="38" t="s">
        <v>29</v>
      </c>
      <c r="F16" s="39">
        <v>254800</v>
      </c>
      <c r="G16" s="39">
        <f t="shared" ref="G16:G17" si="0">D16*F16</f>
        <v>509600</v>
      </c>
      <c r="H16" s="40" t="s">
        <v>18</v>
      </c>
      <c r="I16" s="41" t="e">
        <f t="shared" ref="I16:I17" si="1">D16*H16</f>
        <v>#VALUE!</v>
      </c>
      <c r="J16" s="58" t="s">
        <v>38</v>
      </c>
      <c r="K16" s="58" t="s">
        <v>39</v>
      </c>
      <c r="L16" s="58" t="s">
        <v>34</v>
      </c>
      <c r="M16" s="58" t="s">
        <v>35</v>
      </c>
      <c r="N16" s="58" t="s">
        <v>40</v>
      </c>
      <c r="O16" s="68" t="s">
        <v>30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1"/>
      <c r="B17" s="51">
        <v>20</v>
      </c>
      <c r="C17" s="52" t="s">
        <v>31</v>
      </c>
      <c r="D17" s="53">
        <v>4</v>
      </c>
      <c r="E17" s="51" t="s">
        <v>29</v>
      </c>
      <c r="F17" s="54">
        <v>16000</v>
      </c>
      <c r="G17" s="54">
        <f t="shared" si="0"/>
        <v>64000</v>
      </c>
      <c r="H17" s="55" t="s">
        <v>18</v>
      </c>
      <c r="I17" s="56" t="e">
        <f t="shared" si="1"/>
        <v>#VALUE!</v>
      </c>
      <c r="J17" s="59"/>
      <c r="K17" s="59"/>
      <c r="L17" s="59"/>
      <c r="M17" s="59"/>
      <c r="N17" s="59"/>
      <c r="O17" s="69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65" t="s">
        <v>19</v>
      </c>
      <c r="B18" s="66"/>
      <c r="C18" s="66"/>
      <c r="D18" s="66"/>
      <c r="E18" s="66"/>
      <c r="F18" s="66"/>
      <c r="G18" s="31">
        <f>SUM(G15:G17)</f>
        <v>708600</v>
      </c>
      <c r="H18" s="21"/>
      <c r="I18" s="21"/>
      <c r="J18" s="21"/>
      <c r="K18" s="23"/>
      <c r="L18" s="13"/>
      <c r="M18" s="13"/>
      <c r="N18" s="13"/>
      <c r="O18" s="34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62" t="s">
        <v>20</v>
      </c>
      <c r="B19" s="63"/>
      <c r="C19" s="63"/>
      <c r="D19" s="63"/>
      <c r="E19" s="63"/>
      <c r="F19" s="63"/>
      <c r="G19" s="63"/>
      <c r="H19" s="64"/>
      <c r="I19" s="4" t="e">
        <f>SUM(I15:I17)</f>
        <v>#VALUE!</v>
      </c>
      <c r="J19" s="14"/>
      <c r="K19" s="24"/>
      <c r="L19" s="17"/>
      <c r="M19" s="18"/>
      <c r="N19" s="17"/>
      <c r="O19" s="35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.5" thickTop="1" thickBot="1" x14ac:dyDescent="0.3">
      <c r="A20" s="67" t="s">
        <v>21</v>
      </c>
      <c r="B20" s="67"/>
      <c r="C20" s="67"/>
      <c r="D20" s="67"/>
      <c r="E20" s="67"/>
      <c r="F20" s="67"/>
      <c r="G20" s="67"/>
      <c r="H20" s="67"/>
      <c r="I20" s="7"/>
      <c r="J20" s="7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" thickBot="1" x14ac:dyDescent="0.3">
      <c r="A21" s="8" t="s">
        <v>22</v>
      </c>
      <c r="B21" s="60" t="s">
        <v>18</v>
      </c>
      <c r="C21" s="61"/>
      <c r="D21" s="61"/>
      <c r="E21" s="61"/>
      <c r="F21" s="10" t="s">
        <v>23</v>
      </c>
      <c r="G21" s="7"/>
      <c r="H21" s="11"/>
      <c r="I21" s="7"/>
      <c r="J21" s="8"/>
      <c r="K21" s="25"/>
      <c r="L21" s="7"/>
      <c r="M21" s="8"/>
      <c r="N21" s="7"/>
      <c r="O21" s="3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23.15" customHeight="1" x14ac:dyDescent="0.25">
      <c r="B22" s="8"/>
      <c r="C22" s="7"/>
      <c r="D22" s="8"/>
      <c r="E22" s="7"/>
      <c r="F22" s="11"/>
      <c r="G22" s="11"/>
      <c r="H22" s="12" t="s">
        <v>24</v>
      </c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11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9"/>
      <c r="H24" s="12"/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5"/>
      <c r="L25" s="7"/>
      <c r="M25" s="8"/>
      <c r="N25" s="7"/>
      <c r="O25" s="36"/>
    </row>
    <row r="26" spans="1:130" ht="14.5" x14ac:dyDescent="0.25">
      <c r="B26" s="8"/>
      <c r="C26" s="37"/>
      <c r="D26" s="19"/>
      <c r="E26" s="7"/>
      <c r="F26" s="11"/>
      <c r="G26" s="11"/>
      <c r="H26" s="11"/>
      <c r="I26" s="12"/>
      <c r="J26" s="8"/>
      <c r="K26" s="25"/>
      <c r="L26" s="16"/>
      <c r="M26" s="16"/>
      <c r="N26" s="16"/>
      <c r="O26" s="26"/>
    </row>
    <row r="27" spans="1:130" ht="14.5" x14ac:dyDescent="0.25">
      <c r="B27" s="8"/>
      <c r="C27" s="37"/>
      <c r="D27" s="19"/>
      <c r="E27" s="7"/>
      <c r="F27" s="8"/>
      <c r="G27" s="7"/>
      <c r="H27" s="7"/>
      <c r="I27" s="7"/>
      <c r="J27" s="16" t="s">
        <v>25</v>
      </c>
      <c r="K27" s="26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26</v>
      </c>
      <c r="K28" s="27"/>
      <c r="L28" s="15"/>
      <c r="M28" s="15"/>
      <c r="N28" s="15"/>
      <c r="O28" s="27"/>
    </row>
    <row r="29" spans="1:130" x14ac:dyDescent="0.25">
      <c r="B29" s="8"/>
      <c r="C29" s="37"/>
      <c r="D29" s="19"/>
      <c r="E29" s="7"/>
      <c r="F29" s="7"/>
      <c r="G29" s="7"/>
      <c r="H29" s="7"/>
      <c r="I29" s="7"/>
      <c r="J29" s="15" t="s">
        <v>27</v>
      </c>
      <c r="K29" s="27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3:6" x14ac:dyDescent="0.25">
      <c r="C33" s="2"/>
      <c r="D33" s="20"/>
    </row>
    <row r="34" spans="3:6" x14ac:dyDescent="0.25">
      <c r="D34" s="20"/>
    </row>
    <row r="35" spans="3:6" x14ac:dyDescent="0.25">
      <c r="D35" s="20"/>
    </row>
    <row r="36" spans="3:6" x14ac:dyDescent="0.25">
      <c r="D36" s="20"/>
      <c r="F36" s="32"/>
    </row>
    <row r="37" spans="3:6" x14ac:dyDescent="0.25">
      <c r="D37" s="20"/>
    </row>
  </sheetData>
  <mergeCells count="25">
    <mergeCell ref="O16:O17"/>
    <mergeCell ref="A16:A17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K16:K17"/>
    <mergeCell ref="L16:L17"/>
    <mergeCell ref="M16:M17"/>
    <mergeCell ref="N16:N17"/>
    <mergeCell ref="B21:E21"/>
    <mergeCell ref="A19:H19"/>
    <mergeCell ref="A18:F18"/>
    <mergeCell ref="A20:H20"/>
    <mergeCell ref="J16:J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2024-11-28T11:01:42Z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