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b-my.sharepoint.com/personal/kub732_vsb_cz/Documents/Pronájem multifunkčních zařízení pro CIT/"/>
    </mc:Choice>
  </mc:AlternateContent>
  <xr:revisionPtr revIDLastSave="0" documentId="8_{F4B87544-A4CE-4391-A289-110B60A7CECB}" xr6:coauthVersionLast="47" xr6:coauthVersionMax="47" xr10:uidLastSave="{00000000-0000-0000-0000-000000000000}"/>
  <bookViews>
    <workbookView xWindow="4560" yWindow="0" windowWidth="24250" windowHeight="20880" xr2:uid="{00000000-000D-0000-FFFF-FFFF00000000}"/>
  </bookViews>
  <sheets>
    <sheet name="cenová kalkulace" sheetId="1" r:id="rId1"/>
  </sheets>
  <definedNames>
    <definedName name="_xlnm.Print_Area" localSheetId="0">'cenová kalkulace'!$A$1:$K$14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H5" i="1"/>
  <c r="D5" i="1"/>
  <c r="E5" i="1" s="1"/>
  <c r="E7" i="1" l="1"/>
  <c r="K5" i="1"/>
  <c r="K7" i="1" s="1"/>
  <c r="K10" i="1" l="1"/>
</calcChain>
</file>

<file path=xl/sharedStrings.xml><?xml version="1.0" encoding="utf-8"?>
<sst xmlns="http://schemas.openxmlformats.org/spreadsheetml/2006/main" count="17" uniqueCount="16">
  <si>
    <t>Cena za měsíční nájemné celkem</t>
  </si>
  <si>
    <t>Cena celkem za 60 měsíců (bez DPH)</t>
  </si>
  <si>
    <t>Cena za černobílý výstup A4 
(bez DPH)**</t>
  </si>
  <si>
    <t>Cena za barevný výstup A4 
(bez DPH)**</t>
  </si>
  <si>
    <t>Cena za měsíční nájemné 
(bez DPH)*</t>
  </si>
  <si>
    <t>Cena za měsíc - černobílý výstup A4 
(bez DPH)**</t>
  </si>
  <si>
    <t>Cena za měsíc -  barevný výstup A4 
(bez DPH)**</t>
  </si>
  <si>
    <t>Počet jednotek (ks)</t>
  </si>
  <si>
    <t>*) Celková cena včetně dovozu, instalace a servisní smlouvy na dobu 60 měsíců.</t>
  </si>
  <si>
    <t>Cena celkem s DPH</t>
  </si>
  <si>
    <t>DPH</t>
  </si>
  <si>
    <t>Cena celkem za černobílý a barevný výstup za 60 měsíců (bez DPH)</t>
  </si>
  <si>
    <t>Cena celkem za celou zakázku bez DPH pro hodnocení VZ</t>
  </si>
  <si>
    <t>Nabídka (typ, p/n)</t>
  </si>
  <si>
    <t>Příloha č. 2 - Cenová kalkulace</t>
  </si>
  <si>
    <r>
      <t xml:space="preserve">**) Cena za tisk </t>
    </r>
    <r>
      <rPr>
        <b/>
        <sz val="11"/>
        <color theme="1"/>
        <rFont val="Calibri"/>
        <family val="2"/>
        <charset val="238"/>
        <scheme val="minor"/>
      </rPr>
      <t>s papírem</t>
    </r>
    <r>
      <rPr>
        <sz val="11"/>
        <color theme="1"/>
        <rFont val="Calibri"/>
        <family val="2"/>
        <charset val="238"/>
        <scheme val="minor"/>
      </rPr>
      <t xml:space="preserve"> s předpokládaným měsíční zatížením 10000 stránek v poměru 80</t>
    </r>
    <r>
      <rPr>
        <sz val="11"/>
        <color theme="1"/>
        <rFont val="Calibri"/>
        <family val="2"/>
        <charset val="238"/>
      </rPr>
      <t>% černobíle a 20%</t>
    </r>
    <r>
      <rPr>
        <sz val="11"/>
        <color theme="1"/>
        <rFont val="Calibri"/>
        <family val="2"/>
        <charset val="238"/>
        <scheme val="minor"/>
      </rPr>
      <t xml:space="preserve"> barevně.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</si>
</sst>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164" fontId="5" fillId="3" borderId="1" xfId="0" applyNumberFormat="1" applyFont="1" applyFill="1" applyBorder="1" applyAlignment="1" applyProtection="1">
      <alignment vertical="center"/>
      <protection locked="0"/>
    </xf>
    <xf numFmtId="164" fontId="5" fillId="3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164" fontId="5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0" fontId="0" fillId="0" borderId="0" xfId="0" applyFill="1" applyBorder="1" applyAlignment="1">
      <alignment vertical="center" wrapText="1"/>
    </xf>
    <xf numFmtId="164" fontId="5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164" fontId="5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center"/>
    </xf>
    <xf numFmtId="164" fontId="0" fillId="0" borderId="0" xfId="0" applyNumberFormat="1"/>
    <xf numFmtId="164" fontId="5" fillId="0" borderId="4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vertical="center"/>
    </xf>
    <xf numFmtId="164" fontId="5" fillId="0" borderId="3" xfId="0" applyNumberFormat="1" applyFont="1" applyFill="1" applyBorder="1" applyAlignment="1" applyProtection="1">
      <alignment horizontal="right" vertical="center"/>
      <protection locked="0"/>
    </xf>
    <xf numFmtId="164" fontId="5" fillId="0" borderId="4" xfId="0" applyNumberFormat="1" applyFont="1" applyFill="1" applyBorder="1" applyAlignment="1" applyProtection="1">
      <alignment horizontal="right" vertical="center"/>
      <protection locked="0"/>
    </xf>
    <xf numFmtId="164" fontId="0" fillId="0" borderId="4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4" fontId="5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center" vertical="center"/>
    </xf>
    <xf numFmtId="164" fontId="0" fillId="0" borderId="6" xfId="0" applyNumberFormat="1" applyFill="1" applyBorder="1" applyAlignment="1">
      <alignment vertical="center"/>
    </xf>
    <xf numFmtId="164" fontId="5" fillId="0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6" xfId="0" applyNumberForma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9" fontId="1" fillId="0" borderId="7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7" fillId="4" borderId="2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9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A14" sqref="A14"/>
    </sheetView>
  </sheetViews>
  <sheetFormatPr defaultRowHeight="14.5" x14ac:dyDescent="0.35"/>
  <cols>
    <col min="1" max="1" width="34.7265625" customWidth="1"/>
    <col min="2" max="2" width="15.1796875" bestFit="1" customWidth="1"/>
    <col min="3" max="3" width="9.54296875" customWidth="1"/>
    <col min="4" max="4" width="13.453125" customWidth="1"/>
    <col min="5" max="5" width="17.26953125" bestFit="1" customWidth="1"/>
    <col min="6" max="6" width="16.54296875" bestFit="1" customWidth="1"/>
    <col min="7" max="7" width="15.453125" bestFit="1" customWidth="1"/>
    <col min="8" max="8" width="15.26953125" customWidth="1"/>
    <col min="9" max="9" width="13.81640625" customWidth="1"/>
    <col min="10" max="10" width="9.81640625" customWidth="1"/>
    <col min="11" max="11" width="21.1796875" customWidth="1"/>
  </cols>
  <sheetData>
    <row r="1" spans="1:11" ht="21" x14ac:dyDescent="0.5">
      <c r="A1" s="39" t="s">
        <v>14</v>
      </c>
      <c r="B1" s="39"/>
      <c r="C1" s="39"/>
      <c r="D1" s="39"/>
      <c r="E1" s="39"/>
      <c r="F1" s="39"/>
      <c r="G1" s="39"/>
      <c r="H1" s="39"/>
      <c r="I1" s="39"/>
    </row>
    <row r="4" spans="1:11" s="13" customFormat="1" ht="58" x14ac:dyDescent="0.35">
      <c r="A4" s="15" t="s">
        <v>13</v>
      </c>
      <c r="B4" s="16" t="s">
        <v>4</v>
      </c>
      <c r="C4" s="16" t="s">
        <v>7</v>
      </c>
      <c r="D4" s="16" t="s">
        <v>0</v>
      </c>
      <c r="E4" s="16" t="s">
        <v>1</v>
      </c>
      <c r="F4" s="16" t="s">
        <v>2</v>
      </c>
      <c r="G4" s="16" t="s">
        <v>3</v>
      </c>
      <c r="H4" s="16" t="s">
        <v>5</v>
      </c>
      <c r="I4" s="16" t="s">
        <v>6</v>
      </c>
      <c r="J4" s="16" t="s">
        <v>7</v>
      </c>
      <c r="K4" s="16" t="s">
        <v>11</v>
      </c>
    </row>
    <row r="5" spans="1:11" s="14" customFormat="1" x14ac:dyDescent="0.35">
      <c r="A5" s="37"/>
      <c r="B5" s="1">
        <v>0</v>
      </c>
      <c r="C5" s="3">
        <v>1</v>
      </c>
      <c r="D5" s="4">
        <f t="shared" ref="D5" si="0">B5*C5</f>
        <v>0</v>
      </c>
      <c r="E5" s="33">
        <f>D5*60</f>
        <v>0</v>
      </c>
      <c r="F5" s="2">
        <v>0</v>
      </c>
      <c r="G5" s="2">
        <v>0</v>
      </c>
      <c r="H5" s="17">
        <f>F5*8000</f>
        <v>0</v>
      </c>
      <c r="I5" s="4">
        <f>G5*2000</f>
        <v>0</v>
      </c>
      <c r="J5" s="3">
        <v>1</v>
      </c>
      <c r="K5" s="33">
        <f>(H5+I5)*J5*60</f>
        <v>0</v>
      </c>
    </row>
    <row r="6" spans="1:11" s="14" customFormat="1" x14ac:dyDescent="0.35">
      <c r="A6" s="35" t="s">
        <v>10</v>
      </c>
      <c r="B6" s="26"/>
      <c r="C6" s="27"/>
      <c r="D6" s="28"/>
      <c r="E6" s="34">
        <v>0.21</v>
      </c>
      <c r="F6" s="5"/>
      <c r="G6" s="29"/>
      <c r="H6" s="30"/>
      <c r="I6" s="28"/>
      <c r="J6" s="27"/>
      <c r="K6" s="34">
        <v>0.21</v>
      </c>
    </row>
    <row r="7" spans="1:11" s="14" customFormat="1" x14ac:dyDescent="0.35">
      <c r="A7" s="36" t="s">
        <v>9</v>
      </c>
      <c r="B7" s="19"/>
      <c r="C7" s="20"/>
      <c r="D7" s="21"/>
      <c r="E7" s="31">
        <f>E5*1.21</f>
        <v>0</v>
      </c>
      <c r="F7" s="22"/>
      <c r="G7" s="23"/>
      <c r="H7" s="24"/>
      <c r="I7" s="25"/>
      <c r="J7" s="25"/>
      <c r="K7" s="31">
        <f>K5*1.21</f>
        <v>0</v>
      </c>
    </row>
    <row r="8" spans="1:11" s="14" customFormat="1" x14ac:dyDescent="0.35">
      <c r="A8" s="7"/>
      <c r="B8" s="8"/>
      <c r="C8" s="9"/>
      <c r="D8" s="10"/>
      <c r="E8" s="10"/>
      <c r="F8" s="11"/>
      <c r="G8" s="11"/>
      <c r="H8" s="12"/>
      <c r="K8" s="32"/>
    </row>
    <row r="9" spans="1:11" s="14" customFormat="1" x14ac:dyDescent="0.35">
      <c r="A9" s="7"/>
      <c r="B9" s="8"/>
      <c r="C9" s="9"/>
      <c r="D9" s="10"/>
      <c r="E9" s="10"/>
      <c r="F9" s="11"/>
      <c r="G9" s="11"/>
      <c r="H9" s="12"/>
      <c r="K9" s="32"/>
    </row>
    <row r="10" spans="1:11" s="14" customFormat="1" ht="30" customHeight="1" x14ac:dyDescent="0.35">
      <c r="A10" s="40" t="s">
        <v>12</v>
      </c>
      <c r="B10" s="41"/>
      <c r="C10" s="41"/>
      <c r="D10" s="41"/>
      <c r="E10" s="41"/>
      <c r="F10" s="41"/>
      <c r="G10" s="41"/>
      <c r="H10" s="41"/>
      <c r="I10" s="41"/>
      <c r="J10" s="42"/>
      <c r="K10" s="38">
        <f>E5+K5</f>
        <v>0</v>
      </c>
    </row>
    <row r="11" spans="1:11" s="14" customFormat="1" x14ac:dyDescent="0.35">
      <c r="A11" s="7"/>
      <c r="B11" s="8"/>
      <c r="C11" s="9"/>
      <c r="D11" s="10"/>
      <c r="E11" s="10"/>
      <c r="F11" s="11"/>
      <c r="G11" s="11"/>
      <c r="H11" s="12"/>
      <c r="K11" s="32"/>
    </row>
    <row r="12" spans="1:11" s="14" customFormat="1" x14ac:dyDescent="0.35">
      <c r="A12" s="7"/>
      <c r="B12" s="8"/>
      <c r="C12" s="9"/>
      <c r="D12" s="10"/>
      <c r="E12" s="10"/>
      <c r="F12" s="11"/>
      <c r="G12" s="11"/>
      <c r="H12" s="12"/>
    </row>
    <row r="13" spans="1:11" s="6" customFormat="1" x14ac:dyDescent="0.35">
      <c r="A13" s="6" t="s">
        <v>8</v>
      </c>
    </row>
    <row r="14" spans="1:11" s="6" customFormat="1" x14ac:dyDescent="0.35">
      <c r="A14" s="6" t="s">
        <v>15</v>
      </c>
    </row>
    <row r="15" spans="1:11" s="6" customFormat="1" x14ac:dyDescent="0.35"/>
    <row r="16" spans="1:11" s="6" customFormat="1" x14ac:dyDescent="0.35"/>
    <row r="17" spans="5:11" s="6" customFormat="1" x14ac:dyDescent="0.35"/>
    <row r="22" spans="5:11" x14ac:dyDescent="0.35">
      <c r="E22" s="18"/>
      <c r="K22" s="18"/>
    </row>
  </sheetData>
  <mergeCells count="2">
    <mergeCell ref="A1:I1"/>
    <mergeCell ref="A10:J10"/>
  </mergeCells>
  <pageMargins left="0.25" right="0.25" top="0.75" bottom="0.75" header="0.3" footer="0.3"/>
  <pageSetup paperSize="9" scale="7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kalkulace</vt:lpstr>
      <vt:lpstr>'cenová kalkulace'!Oblast_tisku</vt:lpstr>
    </vt:vector>
  </TitlesOfParts>
  <Company>VŠB TUO Ekonomická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Havlenova Hana</dc:creator>
  <cp:lastModifiedBy>Kubesova Marie</cp:lastModifiedBy>
  <cp:lastPrinted>2024-06-24T09:25:28Z</cp:lastPrinted>
  <dcterms:created xsi:type="dcterms:W3CDTF">2024-05-29T10:41:01Z</dcterms:created>
  <dcterms:modified xsi:type="dcterms:W3CDTF">2024-10-31T09:28:35Z</dcterms:modified>
</cp:coreProperties>
</file>