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47_2024_Cernek_NPO\"/>
    </mc:Choice>
  </mc:AlternateContent>
  <xr:revisionPtr revIDLastSave="51" documentId="14_{3024DF1D-70AA-4BF7-96A9-68B5CA156660}" xr6:coauthVersionLast="36" xr6:coauthVersionMax="47" xr10:uidLastSave="{9DD3A481-E327-4A5E-AE48-141EB63E348F}"/>
  <bookViews>
    <workbookView xWindow="-100" yWindow="-100" windowWidth="22150" windowHeight="132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15" i="1"/>
  <c r="I23" i="1" s="1"/>
  <c r="G15" i="1"/>
  <c r="I21" i="1" l="1"/>
  <c r="G21" i="1"/>
  <c r="G22" i="1" l="1"/>
</calcChain>
</file>

<file path=xl/sharedStrings.xml><?xml version="1.0" encoding="utf-8"?>
<sst xmlns="http://schemas.openxmlformats.org/spreadsheetml/2006/main" count="58" uniqueCount="41">
  <si>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</si>
  <si>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</si>
  <si>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</si>
  <si>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</si>
  <si>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</si>
  <si>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</si>
  <si>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</si>
  <si>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</si>
  <si>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</si>
  <si>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</si>
  <si>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</si>
  <si>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</si>
  <si>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</si>
  <si>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</si>
  <si>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</si>
  <si>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</si>
  <si>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</si>
  <si>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</si>
  <si>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</si>
  <si>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</si>
  <si>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</si>
  <si>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</si>
  <si>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</si>
  <si>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</si>
  <si>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</si>
  <si>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</si>
  <si>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</si>
  <si>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</si>
  <si>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</si>
  <si>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</si>
  <si>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</si>
  <si>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DNS_LCD_ATYP</t>
  </si>
  <si>
    <t>DNS_NB_ATYP</t>
  </si>
  <si>
    <t>DNS_PC_ATYP</t>
  </si>
  <si>
    <t>DNS_dalsi_AVT_ATYP</t>
  </si>
  <si>
    <t>DNS_TABLET_ATYP</t>
  </si>
  <si>
    <t>Ludvíka Podéště</t>
  </si>
  <si>
    <t>1875/17</t>
  </si>
  <si>
    <t>Fakulta stavební</t>
  </si>
  <si>
    <t>Ing. Hana Cesnaková
+420 596 991 319
hana.cesnakova@vsb.cz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</si>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</sst>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531813</xdr:colOff>
      <xdr:row>1</xdr:row>
      <xdr:rowOff>134938</xdr:rowOff>
    </xdr:from>
    <xdr:to>
      <xdr:col>9</xdr:col>
      <xdr:colOff>1703705</xdr:colOff>
      <xdr:row>6</xdr:row>
      <xdr:rowOff>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293688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1"/>
  <sheetViews>
    <sheetView tabSelected="1" zoomScale="80" zoomScaleNormal="80" workbookViewId="0">
      <selection activeCell="C6" sqref="C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08984375" bestFit="1" customWidth="1"/>
    <col min="15" max="15" width="16.1796875" style="28" bestFit="1" customWidth="1"/>
  </cols>
  <sheetData>
    <row r="9" spans="1:130" ht="18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30" ht="18.5" x14ac:dyDescent="0.25">
      <c r="A10" s="49" t="s">
        <v>40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30" ht="24" customHeight="1" x14ac:dyDescent="0.25">
      <c r="A11" s="50" t="s">
        <v>28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1" t="s">
        <v>1</v>
      </c>
      <c r="B13" s="53" t="s">
        <v>2</v>
      </c>
      <c r="C13" s="53" t="s">
        <v>3</v>
      </c>
      <c r="D13" s="57" t="s">
        <v>4</v>
      </c>
      <c r="E13" s="57" t="s">
        <v>5</v>
      </c>
      <c r="F13" s="59" t="s">
        <v>6</v>
      </c>
      <c r="G13" s="60"/>
      <c r="H13" s="59" t="s">
        <v>7</v>
      </c>
      <c r="I13" s="60"/>
      <c r="J13" s="3" t="s">
        <v>8</v>
      </c>
      <c r="K13" s="57" t="s">
        <v>9</v>
      </c>
      <c r="L13" s="53" t="s">
        <v>10</v>
      </c>
      <c r="M13" s="3" t="s">
        <v>11</v>
      </c>
      <c r="N13" s="53" t="s">
        <v>12</v>
      </c>
      <c r="O13" s="5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2"/>
      <c r="B14" s="54"/>
      <c r="C14" s="54"/>
      <c r="D14" s="58"/>
      <c r="E14" s="5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8"/>
      <c r="L14" s="54"/>
      <c r="M14" s="30" t="s">
        <v>17</v>
      </c>
      <c r="N14" s="54"/>
      <c r="O14" s="5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1">
        <v>60006031</v>
      </c>
      <c r="B15" s="43">
        <v>10</v>
      </c>
      <c r="C15" s="47" t="s">
        <v>31</v>
      </c>
      <c r="D15" s="43">
        <v>25</v>
      </c>
      <c r="E15" s="43" t="s">
        <v>29</v>
      </c>
      <c r="F15" s="44">
        <v>9000</v>
      </c>
      <c r="G15" s="44">
        <f>D15*F15</f>
        <v>225000</v>
      </c>
      <c r="H15" s="45" t="s">
        <v>18</v>
      </c>
      <c r="I15" s="46" t="e">
        <f>D15*H15</f>
        <v>#VALUE!</v>
      </c>
      <c r="J15" s="61" t="s">
        <v>39</v>
      </c>
      <c r="K15" s="61" t="s">
        <v>38</v>
      </c>
      <c r="L15" s="61" t="s">
        <v>36</v>
      </c>
      <c r="M15" s="61" t="s">
        <v>37</v>
      </c>
      <c r="N15" s="61">
        <v>70800</v>
      </c>
      <c r="O15" s="61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2"/>
      <c r="B16" s="38">
        <v>20</v>
      </c>
      <c r="C16" s="41" t="s">
        <v>34</v>
      </c>
      <c r="D16" s="38">
        <v>2</v>
      </c>
      <c r="E16" s="38" t="s">
        <v>29</v>
      </c>
      <c r="F16" s="39">
        <v>20000</v>
      </c>
      <c r="G16" s="39">
        <f t="shared" ref="G16:G20" si="0">D16*F16</f>
        <v>40000</v>
      </c>
      <c r="H16" s="40" t="s">
        <v>18</v>
      </c>
      <c r="I16" s="42" t="e">
        <f t="shared" ref="I16:I20" si="1">D16*H16</f>
        <v>#VALUE!</v>
      </c>
      <c r="J16" s="62"/>
      <c r="K16" s="62"/>
      <c r="L16" s="62"/>
      <c r="M16" s="62"/>
      <c r="N16" s="62"/>
      <c r="O16" s="62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2"/>
      <c r="B17" s="38">
        <v>30</v>
      </c>
      <c r="C17" s="38" t="s">
        <v>34</v>
      </c>
      <c r="D17" s="38">
        <v>25</v>
      </c>
      <c r="E17" s="38" t="s">
        <v>29</v>
      </c>
      <c r="F17" s="39">
        <v>800</v>
      </c>
      <c r="G17" s="39">
        <f t="shared" si="0"/>
        <v>20000</v>
      </c>
      <c r="H17" s="40" t="s">
        <v>18</v>
      </c>
      <c r="I17" s="42" t="e">
        <f t="shared" si="1"/>
        <v>#VALUE!</v>
      </c>
      <c r="J17" s="62"/>
      <c r="K17" s="62"/>
      <c r="L17" s="62"/>
      <c r="M17" s="62"/>
      <c r="N17" s="62"/>
      <c r="O17" s="62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2"/>
      <c r="B18" s="38">
        <v>40</v>
      </c>
      <c r="C18" s="38" t="s">
        <v>34</v>
      </c>
      <c r="D18" s="38">
        <v>25</v>
      </c>
      <c r="E18" s="38" t="s">
        <v>29</v>
      </c>
      <c r="F18" s="39">
        <v>300</v>
      </c>
      <c r="G18" s="39">
        <f t="shared" si="0"/>
        <v>7500</v>
      </c>
      <c r="H18" s="40" t="s">
        <v>18</v>
      </c>
      <c r="I18" s="42" t="e">
        <f t="shared" si="1"/>
        <v>#VALUE!</v>
      </c>
      <c r="J18" s="62"/>
      <c r="K18" s="62"/>
      <c r="L18" s="62"/>
      <c r="M18" s="62"/>
      <c r="N18" s="62"/>
      <c r="O18" s="62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2"/>
      <c r="B19" s="38">
        <v>50</v>
      </c>
      <c r="C19" s="38" t="s">
        <v>33</v>
      </c>
      <c r="D19" s="38">
        <v>25</v>
      </c>
      <c r="E19" s="38" t="s">
        <v>29</v>
      </c>
      <c r="F19" s="39">
        <v>60000</v>
      </c>
      <c r="G19" s="39">
        <f t="shared" si="0"/>
        <v>1500000</v>
      </c>
      <c r="H19" s="40" t="s">
        <v>18</v>
      </c>
      <c r="I19" s="42" t="e">
        <f t="shared" si="1"/>
        <v>#VALUE!</v>
      </c>
      <c r="J19" s="62"/>
      <c r="K19" s="62"/>
      <c r="L19" s="62"/>
      <c r="M19" s="62"/>
      <c r="N19" s="62"/>
      <c r="O19" s="62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2"/>
      <c r="B20" s="38">
        <v>60</v>
      </c>
      <c r="C20" s="38" t="s">
        <v>35</v>
      </c>
      <c r="D20" s="38">
        <v>3</v>
      </c>
      <c r="E20" s="38" t="s">
        <v>29</v>
      </c>
      <c r="F20" s="39">
        <v>26000</v>
      </c>
      <c r="G20" s="39">
        <f t="shared" si="0"/>
        <v>78000</v>
      </c>
      <c r="H20" s="40" t="s">
        <v>18</v>
      </c>
      <c r="I20" s="42" t="e">
        <f t="shared" si="1"/>
        <v>#VALUE!</v>
      </c>
      <c r="J20" s="62"/>
      <c r="K20" s="62"/>
      <c r="L20" s="62"/>
      <c r="M20" s="62"/>
      <c r="N20" s="62"/>
      <c r="O20" s="62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2"/>
      <c r="B21" s="38">
        <v>70</v>
      </c>
      <c r="C21" s="38" t="s">
        <v>32</v>
      </c>
      <c r="D21" s="38">
        <v>2</v>
      </c>
      <c r="E21" s="38" t="s">
        <v>29</v>
      </c>
      <c r="F21" s="39">
        <v>30000</v>
      </c>
      <c r="G21" s="39">
        <f>D21*F21</f>
        <v>60000</v>
      </c>
      <c r="H21" s="40" t="s">
        <v>18</v>
      </c>
      <c r="I21" s="42" t="e">
        <f>D21*H21</f>
        <v>#VALUE!</v>
      </c>
      <c r="J21" s="62"/>
      <c r="K21" s="62"/>
      <c r="L21" s="62"/>
      <c r="M21" s="62"/>
      <c r="N21" s="62"/>
      <c r="O21" s="62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68" t="s">
        <v>19</v>
      </c>
      <c r="B22" s="69"/>
      <c r="C22" s="69"/>
      <c r="D22" s="69"/>
      <c r="E22" s="69"/>
      <c r="F22" s="69"/>
      <c r="G22" s="31">
        <f>SUM(G15:G21)</f>
        <v>1930500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5" t="s">
        <v>20</v>
      </c>
      <c r="B23" s="66"/>
      <c r="C23" s="66"/>
      <c r="D23" s="66"/>
      <c r="E23" s="66"/>
      <c r="F23" s="66"/>
      <c r="G23" s="66"/>
      <c r="H23" s="67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70" t="s">
        <v>21</v>
      </c>
      <c r="B24" s="70"/>
      <c r="C24" s="70"/>
      <c r="D24" s="70"/>
      <c r="E24" s="70"/>
      <c r="F24" s="70"/>
      <c r="G24" s="70"/>
      <c r="H24" s="70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22</v>
      </c>
      <c r="B25" s="63" t="s">
        <v>18</v>
      </c>
      <c r="C25" s="64"/>
      <c r="D25" s="64"/>
      <c r="E25" s="64"/>
      <c r="F25" s="10" t="s">
        <v>23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24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25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26</v>
      </c>
      <c r="K32" s="27"/>
      <c r="L32" s="15"/>
      <c r="M32" s="15"/>
      <c r="N32" s="15"/>
      <c r="O32" s="27"/>
    </row>
    <row r="33" spans="2:11" x14ac:dyDescent="0.25">
      <c r="B33" s="8"/>
      <c r="C33" s="37"/>
      <c r="D33" s="19"/>
      <c r="E33" s="7"/>
      <c r="F33" s="7"/>
      <c r="G33" s="7"/>
      <c r="H33" s="7"/>
      <c r="I33" s="7"/>
      <c r="J33" s="15" t="s">
        <v>27</v>
      </c>
      <c r="K33" s="27"/>
    </row>
    <row r="34" spans="2:11" x14ac:dyDescent="0.25">
      <c r="C34" s="2"/>
      <c r="D34" s="20"/>
    </row>
    <row r="35" spans="2:11" x14ac:dyDescent="0.25">
      <c r="C35" s="2"/>
      <c r="D35" s="20"/>
    </row>
    <row r="36" spans="2:11" x14ac:dyDescent="0.25">
      <c r="C36" s="2"/>
      <c r="D36" s="20"/>
    </row>
    <row r="37" spans="2:11" x14ac:dyDescent="0.25">
      <c r="C37" s="2"/>
      <c r="D37" s="20"/>
    </row>
    <row r="38" spans="2:11" x14ac:dyDescent="0.25">
      <c r="D38" s="20"/>
    </row>
    <row r="39" spans="2:11" x14ac:dyDescent="0.25">
      <c r="D39" s="20"/>
    </row>
    <row r="40" spans="2:11" x14ac:dyDescent="0.25">
      <c r="D40" s="20"/>
      <c r="F40" s="32"/>
    </row>
    <row r="41" spans="2:11" x14ac:dyDescent="0.25">
      <c r="D41" s="20"/>
    </row>
  </sheetData>
  <mergeCells count="25">
    <mergeCell ref="N15:N21"/>
    <mergeCell ref="O15:O21"/>
    <mergeCell ref="B25:E25"/>
    <mergeCell ref="A23:H23"/>
    <mergeCell ref="A22:F22"/>
    <mergeCell ref="A24:H24"/>
    <mergeCell ref="A15:A21"/>
    <mergeCell ref="J15:J21"/>
    <mergeCell ref="K15:K21"/>
    <mergeCell ref="L15:L21"/>
    <mergeCell ref="M15:M2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elements/1.1/"/>
    <ds:schemaRef ds:uri="http://schemas.openxmlformats.org/package/2006/metadata/core-properties"/>
    <ds:schemaRef ds:uri="b0e90202-8514-490b-aa47-458e66aada41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2024-10-23T13:08:07Z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