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39_Kapicak_server\"/>
    </mc:Choice>
  </mc:AlternateContent>
  <xr:revisionPtr revIDLastSave="1" documentId="14_{BEA18CA9-7850-4B7B-ADEF-35942E27E074}" xr6:coauthVersionLast="36" xr6:coauthVersionMax="36" xr10:uidLastSave="{23A5B8A2-8CBC-4253-88CF-75CAA3A1AB7D}"/>
  <bookViews>
    <workbookView xWindow="-289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/>
  <c r="I16" i="1"/>
  <c r="G16" i="1"/>
  <c r="G15" i="1"/>
  <c r="I15" i="1"/>
  <c r="G18" i="1"/>
  <c r="G14" i="1"/>
  <c r="G13" i="1"/>
  <c r="I14" i="1" l="1"/>
  <c r="I18" i="1" l="1"/>
  <c r="I13" i="1"/>
  <c r="I20" i="1" s="1"/>
</calcChain>
</file>

<file path=xl/sharedStrings.xml><?xml version="1.0" encoding="utf-8"?>
<sst xmlns="http://schemas.openxmlformats.org/spreadsheetml/2006/main" count="55" uniqueCount="42">
  <si>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</si>
  <si>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</si>
  <si>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</si>
  <si>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</si>
  <si>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</si>
  <si>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</si>
  <si>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</si>
  <si>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</si>
  <si>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</si>
  <si>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</si>
  <si>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</si>
  <si>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</si>
  <si>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</si>
  <si>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</si>
  <si>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</si>
  <si>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</si>
  <si>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</si>
  <si>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</si>
  <si>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</si>
  <si>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</si>
  <si>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</si>
  <si>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</si>
  <si>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</si>
  <si>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</si>
  <si>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</si>
  <si>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</si>
  <si>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</si>
  <si>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</si>
  <si>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</si>
  <si>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</si>
  <si>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</si>
  <si>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FEI</t>
  </si>
  <si>
    <t>zadávané v dynamickém nákupním systému s názvem Dodávky IT + AV techniky od 2024 a evidenčním číslem ve Věstníku veřejných zakázek Z2024-026774</t>
  </si>
  <si>
    <t>Ing. Lukáš Kapičák
 lukas.kapicak@vsb.cz
+420 596 995 949</t>
  </si>
  <si>
    <t>DNS_SERVER_1</t>
  </si>
  <si>
    <t>DNS_SERVER_2</t>
  </si>
  <si>
    <t>DNS_SERVER_3_STORAGE</t>
  </si>
  <si>
    <t>DNS_SERVER_4_GPU</t>
  </si>
  <si>
    <t>DNS_NAS</t>
  </si>
  <si>
    <t>DNS_HDD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</si>
  <si>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39/2024</t>
    </r>
  </si>
  <si>
    <t>Předpokládaná hodnota (maximální celková cena)  1 593 572,00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</si>
</sst>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4" fontId="4" fillId="0" borderId="9" xfId="0" applyNumberFormat="1" applyFont="1" applyBorder="1" applyAlignment="1">
      <alignment horizontal="right" vertical="center"/>
    </xf>
    <xf numFmtId="0" fontId="0" fillId="4" borderId="9" xfId="0" applyFill="1" applyBorder="1" applyAlignment="1">
      <alignment vertical="center"/>
    </xf>
    <xf numFmtId="3" fontId="0" fillId="4" borderId="9" xfId="0" applyNumberForma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71438</xdr:colOff>
      <xdr:row>2</xdr:row>
      <xdr:rowOff>7938</xdr:rowOff>
    </xdr:from>
    <xdr:to>
      <xdr:col>8</xdr:col>
      <xdr:colOff>1321118</xdr:colOff>
      <xdr:row>4</xdr:row>
      <xdr:rowOff>131763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25D7C4C1-5D05-4FDF-A235-D215D309E5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188" y="373063"/>
          <a:ext cx="1249680" cy="488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38"/>
  <sheetViews>
    <sheetView tabSelected="1" zoomScale="80" zoomScaleNormal="80" workbookViewId="0">
      <selection activeCell="A19" sqref="A19:H19"/>
    </sheetView>
  </sheetViews>
  <sheetFormatPr defaultRowHeight="14.5" x14ac:dyDescent="0.35"/>
  <cols>
    <col min="1" max="1" width="9.81640625" style="22" customWidth="1"/>
    <col min="2" max="2" width="4.81640625" style="37" customWidth="1"/>
    <col min="3" max="3" width="29" style="35" customWidth="1"/>
    <col min="4" max="4" width="5.81640625" style="39" customWidth="1"/>
    <col min="5" max="5" width="3.81640625" style="39" customWidth="1"/>
    <col min="6" max="6" width="14.26953125" style="39" bestFit="1" customWidth="1"/>
    <col min="7" max="7" width="19.1796875" style="39" customWidth="1"/>
    <col min="8" max="8" width="21" style="35" customWidth="1"/>
    <col min="9" max="9" width="19.54296875" style="35" customWidth="1"/>
    <col min="10" max="10" width="31.54296875" style="35" customWidth="1"/>
    <col min="11" max="11" width="30.81640625" style="36" bestFit="1" customWidth="1"/>
    <col min="12" max="12" width="15" style="35" bestFit="1" customWidth="1"/>
    <col min="13" max="13" width="8.1796875" style="35" bestFit="1" customWidth="1"/>
    <col min="14" max="14" width="6.453125" style="35" bestFit="1" customWidth="1"/>
    <col min="15" max="15" width="16.1796875" style="36" bestFit="1" customWidth="1"/>
  </cols>
  <sheetData>
    <row r="7" spans="1:15" ht="18" x14ac:dyDescent="0.3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ht="18.5" x14ac:dyDescent="0.35">
      <c r="A8" s="62" t="s">
        <v>40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35">
      <c r="A9" s="63" t="s">
        <v>32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15" thickBot="1" x14ac:dyDescent="0.4">
      <c r="A10" s="1"/>
      <c r="B10" s="2"/>
      <c r="C10" s="3"/>
      <c r="D10" s="4"/>
      <c r="E10" s="4"/>
      <c r="F10" s="4"/>
      <c r="G10" s="4"/>
      <c r="H10" s="3"/>
      <c r="I10" s="3"/>
      <c r="J10" s="3"/>
      <c r="K10" s="5"/>
      <c r="L10" s="3"/>
      <c r="M10" s="3"/>
      <c r="N10" s="3"/>
      <c r="O10" s="4"/>
    </row>
    <row r="11" spans="1:15" ht="15.5" thickTop="1" thickBot="1" x14ac:dyDescent="0.4">
      <c r="A11" s="64" t="s">
        <v>1</v>
      </c>
      <c r="B11" s="66" t="s">
        <v>2</v>
      </c>
      <c r="C11" s="51" t="s">
        <v>3</v>
      </c>
      <c r="D11" s="49" t="s">
        <v>4</v>
      </c>
      <c r="E11" s="49" t="s">
        <v>5</v>
      </c>
      <c r="F11" s="68" t="s">
        <v>30</v>
      </c>
      <c r="G11" s="69"/>
      <c r="H11" s="68" t="s">
        <v>6</v>
      </c>
      <c r="I11" s="69"/>
      <c r="J11" s="6" t="s">
        <v>7</v>
      </c>
      <c r="K11" s="49" t="s">
        <v>8</v>
      </c>
      <c r="L11" s="51" t="s">
        <v>9</v>
      </c>
      <c r="M11" s="6" t="s">
        <v>10</v>
      </c>
      <c r="N11" s="51" t="s">
        <v>11</v>
      </c>
      <c r="O11" s="73" t="s">
        <v>12</v>
      </c>
    </row>
    <row r="12" spans="1:15" ht="15" thickBot="1" x14ac:dyDescent="0.4">
      <c r="A12" s="65"/>
      <c r="B12" s="67"/>
      <c r="C12" s="52"/>
      <c r="D12" s="50"/>
      <c r="E12" s="50"/>
      <c r="F12" s="7" t="s">
        <v>13</v>
      </c>
      <c r="G12" s="7" t="s">
        <v>14</v>
      </c>
      <c r="H12" s="7" t="s">
        <v>13</v>
      </c>
      <c r="I12" s="7" t="s">
        <v>14</v>
      </c>
      <c r="J12" s="8" t="s">
        <v>15</v>
      </c>
      <c r="K12" s="50"/>
      <c r="L12" s="52"/>
      <c r="M12" s="8" t="s">
        <v>16</v>
      </c>
      <c r="N12" s="52"/>
      <c r="O12" s="74"/>
    </row>
    <row r="13" spans="1:15" ht="38.15" customHeight="1" thickTop="1" x14ac:dyDescent="0.35">
      <c r="A13" s="53">
        <v>60005984</v>
      </c>
      <c r="B13" s="9">
        <v>10</v>
      </c>
      <c r="C13" s="41" t="s">
        <v>34</v>
      </c>
      <c r="D13" s="42">
        <v>1</v>
      </c>
      <c r="E13" s="41" t="s">
        <v>17</v>
      </c>
      <c r="F13" s="43">
        <v>314600</v>
      </c>
      <c r="G13" s="40">
        <f>D13*F13</f>
        <v>314600</v>
      </c>
      <c r="H13" s="10" t="s">
        <v>18</v>
      </c>
      <c r="I13" s="11" t="e">
        <f t="shared" ref="I13:I18" si="0">H13*D13</f>
        <v>#VALUE!</v>
      </c>
      <c r="J13" s="56" t="s">
        <v>33</v>
      </c>
      <c r="K13" s="56" t="s">
        <v>31</v>
      </c>
      <c r="L13" s="56" t="s">
        <v>19</v>
      </c>
      <c r="M13" s="56" t="s">
        <v>20</v>
      </c>
      <c r="N13" s="56" t="s">
        <v>21</v>
      </c>
      <c r="O13" s="70" t="s">
        <v>22</v>
      </c>
    </row>
    <row r="14" spans="1:15" ht="38.15" customHeight="1" x14ac:dyDescent="0.35">
      <c r="A14" s="54"/>
      <c r="B14" s="9">
        <v>20</v>
      </c>
      <c r="C14" s="41" t="s">
        <v>35</v>
      </c>
      <c r="D14" s="42">
        <v>1</v>
      </c>
      <c r="E14" s="41" t="s">
        <v>17</v>
      </c>
      <c r="F14" s="43">
        <v>387200</v>
      </c>
      <c r="G14" s="40">
        <f t="shared" ref="G14:G18" si="1">D14*F14</f>
        <v>387200</v>
      </c>
      <c r="H14" s="10" t="s">
        <v>18</v>
      </c>
      <c r="I14" s="11" t="e">
        <f t="shared" si="0"/>
        <v>#VALUE!</v>
      </c>
      <c r="J14" s="57"/>
      <c r="K14" s="57"/>
      <c r="L14" s="57"/>
      <c r="M14" s="57"/>
      <c r="N14" s="57"/>
      <c r="O14" s="71"/>
    </row>
    <row r="15" spans="1:15" ht="38.15" customHeight="1" x14ac:dyDescent="0.35">
      <c r="A15" s="54"/>
      <c r="B15" s="9">
        <v>30</v>
      </c>
      <c r="C15" s="41" t="s">
        <v>36</v>
      </c>
      <c r="D15" s="42">
        <v>1</v>
      </c>
      <c r="E15" s="41" t="s">
        <v>17</v>
      </c>
      <c r="F15" s="43">
        <v>350900</v>
      </c>
      <c r="G15" s="40">
        <f t="shared" ref="G15:G16" si="2">D15*F15</f>
        <v>350900</v>
      </c>
      <c r="H15" s="10" t="s">
        <v>18</v>
      </c>
      <c r="I15" s="11" t="e">
        <f t="shared" si="0"/>
        <v>#VALUE!</v>
      </c>
      <c r="J15" s="57"/>
      <c r="K15" s="57"/>
      <c r="L15" s="57"/>
      <c r="M15" s="57"/>
      <c r="N15" s="57"/>
      <c r="O15" s="71"/>
    </row>
    <row r="16" spans="1:15" ht="38.15" customHeight="1" x14ac:dyDescent="0.35">
      <c r="A16" s="54"/>
      <c r="B16" s="9">
        <v>40</v>
      </c>
      <c r="C16" s="41" t="s">
        <v>37</v>
      </c>
      <c r="D16" s="42">
        <v>1</v>
      </c>
      <c r="E16" s="41" t="s">
        <v>17</v>
      </c>
      <c r="F16" s="43">
        <v>181500</v>
      </c>
      <c r="G16" s="40">
        <f t="shared" si="2"/>
        <v>181500</v>
      </c>
      <c r="H16" s="10" t="s">
        <v>18</v>
      </c>
      <c r="I16" s="11" t="e">
        <f t="shared" si="0"/>
        <v>#VALUE!</v>
      </c>
      <c r="J16" s="57"/>
      <c r="K16" s="57"/>
      <c r="L16" s="57"/>
      <c r="M16" s="57"/>
      <c r="N16" s="57"/>
      <c r="O16" s="71"/>
    </row>
    <row r="17" spans="1:15" ht="38.15" customHeight="1" x14ac:dyDescent="0.35">
      <c r="A17" s="54"/>
      <c r="B17" s="9"/>
      <c r="C17" s="41" t="s">
        <v>38</v>
      </c>
      <c r="D17" s="42">
        <v>1</v>
      </c>
      <c r="E17" s="41" t="s">
        <v>17</v>
      </c>
      <c r="F17" s="43">
        <v>84700</v>
      </c>
      <c r="G17" s="40">
        <f t="shared" ref="G17" si="3">D17*F17</f>
        <v>84700</v>
      </c>
      <c r="H17" s="10" t="s">
        <v>18</v>
      </c>
      <c r="I17" s="11" t="e">
        <f t="shared" si="0"/>
        <v>#VALUE!</v>
      </c>
      <c r="J17" s="57"/>
      <c r="K17" s="57"/>
      <c r="L17" s="57"/>
      <c r="M17" s="57"/>
      <c r="N17" s="57"/>
      <c r="O17" s="71"/>
    </row>
    <row r="18" spans="1:15" ht="38.15" customHeight="1" thickBot="1" x14ac:dyDescent="0.4">
      <c r="A18" s="55"/>
      <c r="B18" s="9">
        <v>40</v>
      </c>
      <c r="C18" s="41" t="s">
        <v>39</v>
      </c>
      <c r="D18" s="42">
        <v>16</v>
      </c>
      <c r="E18" s="41" t="s">
        <v>17</v>
      </c>
      <c r="F18" s="43">
        <v>17167</v>
      </c>
      <c r="G18" s="40">
        <f t="shared" si="1"/>
        <v>274672</v>
      </c>
      <c r="H18" s="10" t="s">
        <v>18</v>
      </c>
      <c r="I18" s="11" t="e">
        <f t="shared" si="0"/>
        <v>#VALUE!</v>
      </c>
      <c r="J18" s="58"/>
      <c r="K18" s="58"/>
      <c r="L18" s="58"/>
      <c r="M18" s="58"/>
      <c r="N18" s="58"/>
      <c r="O18" s="72"/>
    </row>
    <row r="19" spans="1:15" ht="15.5" thickTop="1" thickBot="1" x14ac:dyDescent="0.4">
      <c r="A19" s="59" t="s">
        <v>41</v>
      </c>
      <c r="B19" s="60"/>
      <c r="C19" s="60"/>
      <c r="D19" s="60"/>
      <c r="E19" s="60"/>
      <c r="F19" s="60"/>
      <c r="G19" s="60"/>
      <c r="H19" s="60"/>
      <c r="I19" s="12"/>
      <c r="J19" s="12"/>
      <c r="K19" s="13"/>
      <c r="L19" s="14"/>
      <c r="M19" s="14"/>
      <c r="N19" s="14"/>
      <c r="O19" s="15"/>
    </row>
    <row r="20" spans="1:15" ht="15.5" thickTop="1" thickBot="1" x14ac:dyDescent="0.4">
      <c r="A20" s="44" t="s">
        <v>23</v>
      </c>
      <c r="B20" s="45"/>
      <c r="C20" s="45"/>
      <c r="D20" s="45"/>
      <c r="E20" s="45"/>
      <c r="F20" s="45"/>
      <c r="G20" s="45"/>
      <c r="H20" s="46"/>
      <c r="I20" s="16" t="e">
        <f>SUM(I13:I18)</f>
        <v>#VALUE!</v>
      </c>
      <c r="J20" s="17"/>
      <c r="K20" s="18"/>
      <c r="L20" s="19"/>
      <c r="M20" s="20"/>
      <c r="N20" s="19"/>
      <c r="O20" s="21"/>
    </row>
    <row r="21" spans="1:15" ht="15" thickTop="1" x14ac:dyDescent="0.35">
      <c r="A21" s="22" t="s">
        <v>24</v>
      </c>
      <c r="B21" s="23"/>
      <c r="C21" s="24"/>
      <c r="D21" s="22"/>
      <c r="E21" s="24"/>
      <c r="F21" s="24"/>
      <c r="G21" s="24"/>
      <c r="H21" s="24"/>
      <c r="I21" s="24"/>
      <c r="J21" s="24"/>
      <c r="K21" s="25"/>
      <c r="L21" s="24"/>
      <c r="M21" s="22"/>
      <c r="N21" s="24"/>
      <c r="O21" s="26"/>
    </row>
    <row r="22" spans="1:15" x14ac:dyDescent="0.35">
      <c r="A22" s="22" t="s">
        <v>25</v>
      </c>
      <c r="B22" s="47" t="s">
        <v>18</v>
      </c>
      <c r="C22" s="48"/>
      <c r="D22" s="48"/>
      <c r="E22" s="48"/>
      <c r="F22" s="33"/>
      <c r="G22" s="33"/>
      <c r="H22" s="27"/>
      <c r="I22" s="24"/>
      <c r="J22" s="22"/>
      <c r="K22" s="25"/>
      <c r="L22" s="24"/>
      <c r="M22" s="22"/>
      <c r="N22" s="24"/>
      <c r="O22" s="26"/>
    </row>
    <row r="23" spans="1:15" x14ac:dyDescent="0.35">
      <c r="B23" s="23"/>
      <c r="C23" s="24"/>
      <c r="D23" s="22"/>
      <c r="E23" s="24"/>
      <c r="F23" s="24"/>
      <c r="G23" s="24"/>
      <c r="H23" s="28" t="s">
        <v>26</v>
      </c>
      <c r="I23" s="24"/>
      <c r="J23" s="22"/>
      <c r="K23" s="25"/>
      <c r="L23" s="24"/>
      <c r="M23" s="22"/>
      <c r="N23" s="24"/>
      <c r="O23" s="26"/>
    </row>
    <row r="24" spans="1:15" x14ac:dyDescent="0.35">
      <c r="B24" s="23"/>
      <c r="C24" s="24"/>
      <c r="D24" s="29"/>
      <c r="E24" s="24"/>
      <c r="F24" s="24"/>
      <c r="G24" s="24"/>
      <c r="H24" s="28"/>
      <c r="I24" s="24"/>
      <c r="J24" s="22"/>
      <c r="K24" s="25"/>
      <c r="L24" s="24"/>
      <c r="M24" s="22"/>
      <c r="N24" s="24"/>
      <c r="O24" s="26"/>
    </row>
    <row r="25" spans="1:15" x14ac:dyDescent="0.35">
      <c r="B25" s="23"/>
      <c r="C25" s="24"/>
      <c r="D25" s="29"/>
      <c r="E25" s="24"/>
      <c r="F25" s="24"/>
      <c r="G25" s="24"/>
      <c r="H25" s="28"/>
      <c r="I25" s="24"/>
      <c r="J25" s="22"/>
      <c r="K25" s="25"/>
      <c r="L25" s="24"/>
      <c r="M25" s="22"/>
      <c r="N25" s="24"/>
      <c r="O25" s="26"/>
    </row>
    <row r="26" spans="1:15" x14ac:dyDescent="0.35">
      <c r="B26" s="23"/>
      <c r="C26" s="24"/>
      <c r="D26" s="29"/>
      <c r="E26" s="24"/>
      <c r="F26" s="24"/>
      <c r="G26" s="27"/>
      <c r="H26" s="28"/>
      <c r="I26" s="24"/>
      <c r="J26" s="22"/>
      <c r="K26" s="25"/>
      <c r="L26" s="24"/>
      <c r="M26" s="22"/>
      <c r="N26" s="24"/>
      <c r="O26" s="26"/>
    </row>
    <row r="27" spans="1:15" x14ac:dyDescent="0.35">
      <c r="B27" s="23"/>
      <c r="C27" s="30"/>
      <c r="D27" s="29"/>
      <c r="E27" s="24"/>
      <c r="F27" s="24"/>
      <c r="G27" s="24"/>
      <c r="H27" s="27"/>
      <c r="I27" s="28"/>
      <c r="J27" s="22"/>
      <c r="K27" s="25"/>
      <c r="L27" s="31"/>
      <c r="M27" s="31"/>
      <c r="N27" s="31"/>
      <c r="O27" s="32"/>
    </row>
    <row r="28" spans="1:15" x14ac:dyDescent="0.35">
      <c r="B28" s="23"/>
      <c r="C28" s="30"/>
      <c r="D28" s="29"/>
      <c r="E28" s="24"/>
      <c r="F28" s="24"/>
      <c r="G28" s="27"/>
      <c r="H28" s="24"/>
      <c r="I28" s="24"/>
      <c r="J28" s="31" t="s">
        <v>27</v>
      </c>
      <c r="K28" s="32"/>
      <c r="L28" s="33"/>
      <c r="M28" s="33"/>
      <c r="N28" s="33"/>
      <c r="O28" s="34"/>
    </row>
    <row r="29" spans="1:15" x14ac:dyDescent="0.35">
      <c r="B29" s="23"/>
      <c r="C29" s="30"/>
      <c r="D29" s="29"/>
      <c r="E29" s="24"/>
      <c r="F29" s="24"/>
      <c r="G29" s="24"/>
      <c r="H29" s="24"/>
      <c r="I29" s="24"/>
      <c r="J29" s="33" t="s">
        <v>28</v>
      </c>
      <c r="K29" s="34"/>
      <c r="L29" s="33"/>
      <c r="M29" s="33"/>
      <c r="N29" s="33"/>
      <c r="O29" s="34"/>
    </row>
    <row r="30" spans="1:15" x14ac:dyDescent="0.35">
      <c r="B30" s="23"/>
      <c r="C30" s="30"/>
      <c r="D30" s="29"/>
      <c r="E30" s="24"/>
      <c r="F30" s="24"/>
      <c r="G30" s="27"/>
      <c r="H30" s="24"/>
      <c r="I30" s="24"/>
      <c r="J30" s="33" t="s">
        <v>29</v>
      </c>
      <c r="K30" s="34"/>
    </row>
    <row r="31" spans="1:15" x14ac:dyDescent="0.35">
      <c r="C31" s="3"/>
      <c r="D31" s="38"/>
    </row>
    <row r="32" spans="1:15" x14ac:dyDescent="0.35">
      <c r="C32" s="3"/>
      <c r="D32" s="38"/>
    </row>
    <row r="33" spans="3:7" x14ac:dyDescent="0.35">
      <c r="C33" s="3"/>
      <c r="D33" s="38"/>
      <c r="E33" s="38"/>
      <c r="F33" s="38"/>
      <c r="G33" s="38"/>
    </row>
    <row r="34" spans="3:7" x14ac:dyDescent="0.35">
      <c r="D34" s="38"/>
    </row>
    <row r="35" spans="3:7" x14ac:dyDescent="0.35">
      <c r="D35" s="38"/>
    </row>
    <row r="36" spans="3:7" x14ac:dyDescent="0.35">
      <c r="D36" s="38"/>
    </row>
    <row r="37" spans="3:7" x14ac:dyDescent="0.35">
      <c r="D37" s="38"/>
    </row>
    <row r="38" spans="3:7" x14ac:dyDescent="0.35">
      <c r="D38" s="38"/>
    </row>
  </sheetData>
  <mergeCells count="24">
    <mergeCell ref="M13:M18"/>
    <mergeCell ref="N13:N18"/>
    <mergeCell ref="O13:O18"/>
    <mergeCell ref="N11:N12"/>
    <mergeCell ref="O11:O12"/>
    <mergeCell ref="A7:O7"/>
    <mergeCell ref="A8:O8"/>
    <mergeCell ref="A9:O9"/>
    <mergeCell ref="A11:A12"/>
    <mergeCell ref="B11:B12"/>
    <mergeCell ref="C11:C12"/>
    <mergeCell ref="D11:D12"/>
    <mergeCell ref="E11:E12"/>
    <mergeCell ref="H11:I11"/>
    <mergeCell ref="F11:G11"/>
    <mergeCell ref="A20:H20"/>
    <mergeCell ref="B22:E22"/>
    <mergeCell ref="K11:K12"/>
    <mergeCell ref="L11:L12"/>
    <mergeCell ref="A13:A18"/>
    <mergeCell ref="J13:J18"/>
    <mergeCell ref="K13:K18"/>
    <mergeCell ref="L13:L18"/>
    <mergeCell ref="A19:H19"/>
  </mergeCells>
  <pageMargins left="0.7" right="0.7" top="0.78740157499999996" bottom="0.78740157499999996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43BE9-471B-4E3C-B85F-2AB50C3C097C}">
  <ds:schemaRefs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8AFBB0-921F-456A-A768-76E0E2A2D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Milan Matolak</cp:lastModifiedBy>
  <cp:lastPrinted>2024-09-24T13:55:59Z</cp:lastPrinted>
  <dcterms:created xsi:type="dcterms:W3CDTF">2023-09-05T10:42:00Z</dcterms:created>
  <dcterms:modified xsi:type="dcterms:W3CDTF">2024-10-02T12:53:30Z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