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130" yWindow="120" windowWidth="13905" windowHeight="14565" activeTab="0"/>
  </bookViews>
  <sheets>
    <sheet name="tabulka" sheetId="4" r:id="rId1"/>
    <sheet name="internetové odkazy" sheetId="6" r:id="rId2"/>
  </sheets>
  <definedNames>
    <definedName name="_xlnm.Print_Area" localSheetId="0">'tabulka'!$A$1:$I$26</definedName>
    <definedName name="_xlnm.Print_Titles" localSheetId="0">'tabulka'!$4:$4</definedName>
  </definedNames>
  <calcPr calcId="162913"/>
</workbook>
</file>

<file path=xl/sharedStrings.xml><?xml version="1.0" encoding="utf-8"?>
<sst xmlns="http://schemas.openxmlformats.org/spreadsheetml/2006/main" count="71" uniqueCount="50">
  <si>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</si>
  <si>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</si>
  <si>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</si>
  <si>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</si>
  <si>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</si>
  <si>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</si>
  <si>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</si>
  <si>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</si>
  <si>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</si>
  <si>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</si>
  <si>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Předpoklá-daná cena za jednotku bez DPH</t>
  </si>
  <si>
    <t>Předpoklá-daná hodnota bez DPH</t>
  </si>
  <si>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</si>
  <si>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</si>
  <si>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</si>
  <si>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</si>
  <si>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</si>
  <si>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</si>
  <si>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</si>
  <si>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Pořčís</t>
  </si>
  <si>
    <t>Celková nabídková/kupní cena: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</si>
  <si>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</si>
  <si>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</si>
  <si>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</si>
  <si>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</si>
  <si>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</si>
  <si>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</si>
  <si>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</si>
  <si>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ks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</si>
  <si>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</si>
  <si>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2019- 2020</t>
    </r>
  </si>
  <si>
    <t>https://www.globallux.cz/led-svitidlo-kanti-n-led-12w-nw-kanlux-25850-ean25850-skup2026.php</t>
  </si>
  <si>
    <t>https://www.modus.cz/modus-q-led-panel-prisazeny-obdelnik-b-modul-600barva-838-driver-350ma-nestm.-bily/</t>
  </si>
  <si>
    <t>https://www.modus.cz/modus-q-led-panel-prisazeny-obdelnik-d-600x1200-tepla-bila-driver-1400ma-nestmivatelny-bily/</t>
  </si>
  <si>
    <t>https://www.modus.cz/modus-evo6000-3xled-1500mm-barva-830-extra-sirokozaric-110-nestmivatelne/</t>
  </si>
  <si>
    <t>https://www.modus.cz/zavesny-system-var.-a-2-lanka-y-s-krytkami/</t>
  </si>
  <si>
    <t>https://www.toplux.cz/nastenna-a-stropni-svitidla/gxls227/</t>
  </si>
  <si>
    <t>https://www.ledsviti.cz/pohybove-cidlo-radarove-ms2-n/?gclid=Cj0KCQjwla7nBRDxARIsADll0kBDPpJWXjBnxxbjQUWbqiUQf_GY5wS114m3lIEaheDjyuEuNtd3CN8aAnY0EALw_wcB</t>
  </si>
  <si>
    <t>Dodávka elektroinstalačního materiálu 7/2019</t>
  </si>
  <si>
    <t>m</t>
  </si>
  <si>
    <t>parapetní kanál  PK 140x70D - Kopos</t>
  </si>
  <si>
    <t>kryt koncový PK 140x70 D - Kopos</t>
  </si>
  <si>
    <t>kryt spojovací PK 140x70 D - Kopos</t>
  </si>
  <si>
    <t>přístrojová krabice pro kanály PK - Kopos</t>
  </si>
  <si>
    <t>přístrojová podložka pro kanály PK (jednonásobná) - Kopos</t>
  </si>
  <si>
    <t>zásuvka dvojnásobná s clonkami a natočenou dutinou, bílá, ABB Tango, 16A 230V</t>
  </si>
  <si>
    <t>hmoždinky natloukací NH 8 x 60 s rovným límcem</t>
  </si>
  <si>
    <t>svorky WAGO 2273-204, 4x0,5-2,5 mm2 CU</t>
  </si>
  <si>
    <t>Průtokový ohřívač Dražice HA-DR T 135 3,5kW, tlakový</t>
  </si>
  <si>
    <t>Předmět do místa plnění Fakulta elektrotechniky a informatiky,  převezme ing. Burdík Jaroslav, t.č. 597 326 066, místnost EB231, 17.listopadu 15, Ostrava - Poruba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</si>
</sst>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</cellStyleXfs>
  <cellXfs count="37">
    <xf numFmtId="0" fontId="0" fillId="0" borderId="0" xfId="0"/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164" fontId="21" fillId="0" borderId="10" xfId="0" applyNumberFormat="1" applyFont="1" applyBorder="1" applyAlignment="1" applyProtection="1">
      <alignment vertical="center"/>
      <protection/>
    </xf>
    <xf numFmtId="164" fontId="21" fillId="24" borderId="10" xfId="0" applyNumberFormat="1" applyFont="1" applyFill="1" applyBorder="1" applyAlignment="1" applyProtection="1">
      <alignment vertical="center"/>
      <protection locked="0"/>
    </xf>
    <xf numFmtId="164" fontId="21" fillId="0" borderId="11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5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12" xfId="0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8" fillId="0" borderId="13" xfId="0" applyFont="1" applyBorder="1" applyAlignment="1" applyProtection="1">
      <alignment horizontal="right" vertical="center"/>
      <protection/>
    </xf>
    <xf numFmtId="0" fontId="28" fillId="0" borderId="14" xfId="0" applyFont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right"/>
      <protection/>
    </xf>
    <xf numFmtId="1" fontId="21" fillId="0" borderId="10" xfId="0" applyNumberFormat="1" applyFont="1" applyBorder="1" applyAlignment="1" applyProtection="1">
      <alignment horizontal="right" vertical="center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top" wrapText="1"/>
      <protection/>
    </xf>
    <xf numFmtId="0" fontId="29" fillId="0" borderId="0" xfId="69"/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3" fillId="0" borderId="14" xfId="0" applyNumberFormat="1" applyFont="1" applyFill="1" applyBorder="1" applyAlignment="1" applyProtection="1">
      <alignment horizontal="right" vertical="center"/>
      <protection/>
    </xf>
    <xf numFmtId="164" fontId="23" fillId="0" borderId="18" xfId="0" applyNumberFormat="1" applyFont="1" applyFill="1" applyBorder="1" applyAlignment="1" applyProtection="1">
      <alignment horizontal="right" vertical="center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Hypertextový odkaz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loballux.cz/led-svitidlo-kanti-n-led-12w-nw-kanlux-25850-ean25850-skup2026.php" TargetMode="External" /><Relationship Id="rId2" Type="http://schemas.openxmlformats.org/officeDocument/2006/relationships/hyperlink" Target="https://www.modus.cz/modus-q-led-panel-prisazeny-obdelnik-b-modul-600barva-838-driver-350ma-nestm.-bily/" TargetMode="External" /><Relationship Id="rId3" Type="http://schemas.openxmlformats.org/officeDocument/2006/relationships/hyperlink" Target="https://www.modus.cz/modus-q-led-panel-prisazeny-obdelnik-d-600x1200-tepla-bila-driver-1400ma-nestmivatelny-bily/" TargetMode="External" /><Relationship Id="rId4" Type="http://schemas.openxmlformats.org/officeDocument/2006/relationships/hyperlink" Target="https://www.modus.cz/modus-evo6000-3xled-1500mm-barva-830-extra-sirokozaric-110-nestmivatelne/" TargetMode="External" /><Relationship Id="rId5" Type="http://schemas.openxmlformats.org/officeDocument/2006/relationships/hyperlink" Target="https://www.modus.cz/zavesny-system-var.-a-2-lanka-y-s-krytkami/" TargetMode="External" /><Relationship Id="rId6" Type="http://schemas.openxmlformats.org/officeDocument/2006/relationships/hyperlink" Target="https://www.toplux.cz/nastenna-a-stropni-svitidla/gxls227/" TargetMode="External" /><Relationship Id="rId7" Type="http://schemas.openxmlformats.org/officeDocument/2006/relationships/hyperlink" Target="https://www.ledsviti.cz/pohybove-cidlo-radarove-ms2-n/?gclid=Cj0KCQjwla7nBRDxARIsADll0kBDPpJWXjBnxxbjQUWbqiUQf_GY5wS114m3lIEaheDjyuEuNtd3CN8aAnY0EALw_wc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workbookViewId="0" topLeftCell="A1">
      <selection activeCell="D4" sqref="D4"/>
    </sheetView>
  </sheetViews>
  <sheetFormatPr defaultColWidth="9.140625" defaultRowHeight="15"/>
  <cols>
    <col min="1" max="1" width="4.28125" style="10" customWidth="1"/>
    <col min="2" max="2" width="3.8515625" style="10" customWidth="1"/>
    <col min="3" max="3" width="4.00390625" style="10" customWidth="1"/>
    <col min="4" max="4" width="49.28125" style="10" customWidth="1"/>
    <col min="5" max="5" width="11.28125" style="10" hidden="1" customWidth="1"/>
    <col min="6" max="6" width="13.8515625" style="10" hidden="1" customWidth="1"/>
    <col min="7" max="8" width="10.7109375" style="10" customWidth="1"/>
    <col min="9" max="9" width="11.7109375" style="10" customWidth="1"/>
    <col min="10" max="16384" width="9.140625" style="10" customWidth="1"/>
  </cols>
  <sheetData>
    <row r="1" spans="1:9" s="7" customFormat="1" ht="18.75">
      <c r="A1" s="31" t="s">
        <v>29</v>
      </c>
      <c r="B1" s="31"/>
      <c r="C1" s="31"/>
      <c r="D1" s="31"/>
      <c r="E1" s="31"/>
      <c r="F1" s="31"/>
      <c r="G1" s="31"/>
      <c r="H1" s="31"/>
      <c r="I1" s="31"/>
    </row>
    <row r="2" spans="1:10" s="9" customFormat="1" ht="18.75">
      <c r="A2" s="32" t="s">
        <v>38</v>
      </c>
      <c r="B2" s="33"/>
      <c r="C2" s="33"/>
      <c r="D2" s="33"/>
      <c r="E2" s="33"/>
      <c r="F2" s="33"/>
      <c r="G2" s="33"/>
      <c r="H2" s="33"/>
      <c r="I2" s="33"/>
      <c r="J2" s="8"/>
    </row>
    <row r="3" spans="1:10" s="9" customFormat="1" ht="16.5" thickBot="1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8"/>
    </row>
    <row r="4" spans="1:9" ht="77.25" customHeight="1" thickBot="1">
      <c r="A4" s="24" t="s">
        <v>19</v>
      </c>
      <c r="B4" s="25" t="s">
        <v>17</v>
      </c>
      <c r="C4" s="25" t="s">
        <v>18</v>
      </c>
      <c r="D4" s="26" t="s">
        <v>49</v>
      </c>
      <c r="E4" s="25" t="s">
        <v>10</v>
      </c>
      <c r="F4" s="25" t="s">
        <v>11</v>
      </c>
      <c r="G4" s="25" t="s">
        <v>12</v>
      </c>
      <c r="H4" s="25" t="s">
        <v>13</v>
      </c>
      <c r="I4" s="27" t="s">
        <v>15</v>
      </c>
    </row>
    <row r="5" spans="1:9" s="6" customFormat="1" ht="15" customHeight="1">
      <c r="A5" s="11" t="s">
        <v>0</v>
      </c>
      <c r="B5" s="23">
        <v>54</v>
      </c>
      <c r="C5" s="1" t="s">
        <v>39</v>
      </c>
      <c r="D5" s="2" t="s">
        <v>40</v>
      </c>
      <c r="E5" s="3">
        <v>350</v>
      </c>
      <c r="F5" s="3">
        <f aca="true" t="shared" si="0" ref="F5:F8">B5*E5</f>
        <v>18900</v>
      </c>
      <c r="G5" s="4" t="s">
        <v>24</v>
      </c>
      <c r="H5" s="4"/>
      <c r="I5" s="5" t="e">
        <f>(G5+H5)*B5</f>
        <v>#VALUE!</v>
      </c>
    </row>
    <row r="6" spans="1:9" s="6" customFormat="1" ht="15" customHeight="1">
      <c r="A6" s="11" t="s">
        <v>1</v>
      </c>
      <c r="B6" s="23">
        <v>20</v>
      </c>
      <c r="C6" s="1" t="s">
        <v>28</v>
      </c>
      <c r="D6" s="2" t="s">
        <v>41</v>
      </c>
      <c r="E6" s="3">
        <v>120</v>
      </c>
      <c r="F6" s="3">
        <f t="shared" si="0"/>
        <v>2400</v>
      </c>
      <c r="G6" s="4" t="s">
        <v>24</v>
      </c>
      <c r="H6" s="4"/>
      <c r="I6" s="5" t="e">
        <f aca="true" t="shared" si="1" ref="I6:I8">(G6+H6)*B6</f>
        <v>#VALUE!</v>
      </c>
    </row>
    <row r="7" spans="1:9" s="6" customFormat="1" ht="15" customHeight="1">
      <c r="A7" s="11" t="s">
        <v>2</v>
      </c>
      <c r="B7" s="23">
        <v>20</v>
      </c>
      <c r="C7" s="1" t="s">
        <v>28</v>
      </c>
      <c r="D7" s="2" t="s">
        <v>42</v>
      </c>
      <c r="E7" s="3">
        <v>120</v>
      </c>
      <c r="F7" s="3">
        <f t="shared" si="0"/>
        <v>2400</v>
      </c>
      <c r="G7" s="4" t="s">
        <v>24</v>
      </c>
      <c r="H7" s="4"/>
      <c r="I7" s="5" t="e">
        <f t="shared" si="1"/>
        <v>#VALUE!</v>
      </c>
    </row>
    <row r="8" spans="1:9" s="6" customFormat="1" ht="15" customHeight="1">
      <c r="A8" s="11" t="s">
        <v>3</v>
      </c>
      <c r="B8" s="23">
        <v>45</v>
      </c>
      <c r="C8" s="1" t="s">
        <v>28</v>
      </c>
      <c r="D8" s="2" t="s">
        <v>43</v>
      </c>
      <c r="E8" s="3">
        <v>69</v>
      </c>
      <c r="F8" s="3">
        <f t="shared" si="0"/>
        <v>3105</v>
      </c>
      <c r="G8" s="4" t="s">
        <v>24</v>
      </c>
      <c r="H8" s="4"/>
      <c r="I8" s="5" t="e">
        <f t="shared" si="1"/>
        <v>#VALUE!</v>
      </c>
    </row>
    <row r="9" spans="1:9" s="6" customFormat="1" ht="30" customHeight="1">
      <c r="A9" s="11" t="s">
        <v>4</v>
      </c>
      <c r="B9" s="23">
        <v>45</v>
      </c>
      <c r="C9" s="1" t="s">
        <v>28</v>
      </c>
      <c r="D9" s="2" t="s">
        <v>44</v>
      </c>
      <c r="E9" s="3">
        <v>39</v>
      </c>
      <c r="F9" s="3">
        <f aca="true" t="shared" si="2" ref="F9:F13">B9*E9</f>
        <v>1755</v>
      </c>
      <c r="G9" s="4" t="s">
        <v>24</v>
      </c>
      <c r="H9" s="4"/>
      <c r="I9" s="5" t="e">
        <f aca="true" t="shared" si="3" ref="I9:I13">(G9+H9)*B9</f>
        <v>#VALUE!</v>
      </c>
    </row>
    <row r="10" spans="1:9" s="6" customFormat="1" ht="30" customHeight="1">
      <c r="A10" s="11" t="s">
        <v>5</v>
      </c>
      <c r="B10" s="23">
        <v>45</v>
      </c>
      <c r="C10" s="1" t="s">
        <v>28</v>
      </c>
      <c r="D10" s="2" t="s">
        <v>45</v>
      </c>
      <c r="E10" s="3">
        <v>133</v>
      </c>
      <c r="F10" s="3">
        <f t="shared" si="2"/>
        <v>5985</v>
      </c>
      <c r="G10" s="4" t="s">
        <v>24</v>
      </c>
      <c r="H10" s="4"/>
      <c r="I10" s="5" t="e">
        <f t="shared" si="3"/>
        <v>#VALUE!</v>
      </c>
    </row>
    <row r="11" spans="1:9" s="6" customFormat="1" ht="15" customHeight="1">
      <c r="A11" s="11" t="s">
        <v>6</v>
      </c>
      <c r="B11" s="23">
        <v>300</v>
      </c>
      <c r="C11" s="1" t="s">
        <v>28</v>
      </c>
      <c r="D11" s="2" t="s">
        <v>46</v>
      </c>
      <c r="E11" s="3">
        <v>3</v>
      </c>
      <c r="F11" s="3">
        <f t="shared" si="2"/>
        <v>900</v>
      </c>
      <c r="G11" s="4" t="s">
        <v>24</v>
      </c>
      <c r="H11" s="4"/>
      <c r="I11" s="5" t="e">
        <f t="shared" si="3"/>
        <v>#VALUE!</v>
      </c>
    </row>
    <row r="12" spans="1:9" s="6" customFormat="1" ht="15" customHeight="1">
      <c r="A12" s="11" t="s">
        <v>7</v>
      </c>
      <c r="B12" s="23">
        <v>100</v>
      </c>
      <c r="C12" s="1" t="s">
        <v>28</v>
      </c>
      <c r="D12" s="2" t="s">
        <v>47</v>
      </c>
      <c r="E12" s="3">
        <v>3.5</v>
      </c>
      <c r="F12" s="3">
        <f t="shared" si="2"/>
        <v>350</v>
      </c>
      <c r="G12" s="4" t="s">
        <v>24</v>
      </c>
      <c r="H12" s="4"/>
      <c r="I12" s="5" t="e">
        <f t="shared" si="3"/>
        <v>#VALUE!</v>
      </c>
    </row>
    <row r="13" spans="1:9" s="6" customFormat="1" ht="15" customHeight="1" thickBot="1">
      <c r="A13" s="11" t="s">
        <v>8</v>
      </c>
      <c r="B13" s="23">
        <v>5</v>
      </c>
      <c r="C13" s="1" t="s">
        <v>28</v>
      </c>
      <c r="D13" s="2" t="s">
        <v>48</v>
      </c>
      <c r="E13" s="3">
        <v>1999</v>
      </c>
      <c r="F13" s="3">
        <f t="shared" si="2"/>
        <v>9995</v>
      </c>
      <c r="G13" s="4" t="s">
        <v>24</v>
      </c>
      <c r="H13" s="4"/>
      <c r="I13" s="5" t="e">
        <f t="shared" si="3"/>
        <v>#VALUE!</v>
      </c>
    </row>
    <row r="14" spans="1:9" s="12" customFormat="1" ht="18" customHeight="1" thickBot="1">
      <c r="A14" s="20"/>
      <c r="B14" s="21"/>
      <c r="C14" s="21"/>
      <c r="D14" s="22" t="s">
        <v>20</v>
      </c>
      <c r="E14" s="35">
        <f>SUM(F5:F13)</f>
        <v>45790</v>
      </c>
      <c r="F14" s="36"/>
      <c r="G14" s="22"/>
      <c r="H14" s="35" t="e">
        <f>SUM(I5:I13)</f>
        <v>#VALUE!</v>
      </c>
      <c r="I14" s="36"/>
    </row>
    <row r="15" spans="1:8" s="6" customFormat="1" ht="15" customHeight="1">
      <c r="A15" s="13" t="s">
        <v>27</v>
      </c>
      <c r="B15" s="14"/>
      <c r="C15" s="13"/>
      <c r="D15" s="15"/>
      <c r="E15" s="16"/>
      <c r="F15" s="16"/>
      <c r="G15" s="16"/>
      <c r="H15" s="16"/>
    </row>
    <row r="16" spans="1:7" s="6" customFormat="1" ht="15" customHeight="1">
      <c r="A16" s="15" t="s">
        <v>16</v>
      </c>
      <c r="B16" s="29" t="s">
        <v>22</v>
      </c>
      <c r="C16" s="29"/>
      <c r="D16" s="29"/>
      <c r="F16" s="17"/>
      <c r="G16" s="13" t="s">
        <v>14</v>
      </c>
    </row>
    <row r="17" spans="1:8" s="6" customFormat="1" ht="15" customHeight="1">
      <c r="A17" s="16" t="s">
        <v>26</v>
      </c>
      <c r="B17" s="14"/>
      <c r="C17" s="13"/>
      <c r="F17" s="16"/>
      <c r="H17" s="16"/>
    </row>
    <row r="18" spans="1:8" s="6" customFormat="1" ht="15" customHeight="1">
      <c r="A18" s="16"/>
      <c r="B18" s="14"/>
      <c r="C18" s="13"/>
      <c r="F18" s="16"/>
      <c r="H18" s="16"/>
    </row>
    <row r="19" spans="1:8" s="6" customFormat="1" ht="15" customHeight="1">
      <c r="A19" s="16"/>
      <c r="B19" s="14"/>
      <c r="C19" s="13"/>
      <c r="F19" s="16"/>
      <c r="H19" s="16"/>
    </row>
    <row r="20" spans="1:8" s="6" customFormat="1" ht="15" customHeight="1">
      <c r="A20" s="16"/>
      <c r="B20" s="14"/>
      <c r="C20" s="13"/>
      <c r="F20" s="16"/>
      <c r="H20" s="16"/>
    </row>
    <row r="21" spans="1:8" s="6" customFormat="1" ht="15" customHeight="1">
      <c r="A21" s="16"/>
      <c r="B21" s="14"/>
      <c r="C21" s="13"/>
      <c r="F21" s="16"/>
      <c r="H21" s="16"/>
    </row>
    <row r="22" spans="1:8" s="6" customFormat="1" ht="15" customHeight="1">
      <c r="A22" s="16"/>
      <c r="B22" s="14"/>
      <c r="C22" s="13"/>
      <c r="F22" s="16"/>
      <c r="H22" s="16"/>
    </row>
    <row r="23" spans="1:8" s="6" customFormat="1" ht="15" customHeight="1">
      <c r="A23" s="16"/>
      <c r="B23" s="14"/>
      <c r="C23" s="13"/>
      <c r="F23" s="16"/>
      <c r="H23" s="16"/>
    </row>
    <row r="24" spans="1:8" s="6" customFormat="1" ht="15" customHeight="1">
      <c r="A24" s="14"/>
      <c r="B24" s="14"/>
      <c r="C24" s="13"/>
      <c r="D24" s="30" t="s">
        <v>21</v>
      </c>
      <c r="E24" s="30"/>
      <c r="F24" s="30"/>
      <c r="G24" s="30"/>
      <c r="H24" s="16"/>
    </row>
    <row r="25" spans="1:8" s="6" customFormat="1" ht="15" customHeight="1">
      <c r="A25" s="14"/>
      <c r="B25" s="14"/>
      <c r="C25" s="13"/>
      <c r="D25" s="29" t="s">
        <v>23</v>
      </c>
      <c r="E25" s="29"/>
      <c r="F25" s="29"/>
      <c r="G25" s="29"/>
      <c r="H25" s="16"/>
    </row>
    <row r="26" spans="1:7" s="6" customFormat="1" ht="15" customHeight="1">
      <c r="A26" s="13"/>
      <c r="D26" s="29" t="s">
        <v>25</v>
      </c>
      <c r="E26" s="29"/>
      <c r="F26" s="29"/>
      <c r="G26" s="29"/>
    </row>
    <row r="27" s="6" customFormat="1" ht="15">
      <c r="A27" s="18"/>
    </row>
    <row r="28" s="6" customFormat="1" ht="15">
      <c r="A28" s="18"/>
    </row>
    <row r="29" s="6" customFormat="1" ht="15">
      <c r="A29" s="18"/>
    </row>
    <row r="30" s="6" customFormat="1" ht="15">
      <c r="A30" s="18"/>
    </row>
    <row r="31" s="6" customFormat="1" ht="15">
      <c r="A31" s="18"/>
    </row>
    <row r="32" s="6" customFormat="1" ht="15">
      <c r="A32" s="18"/>
    </row>
    <row r="33" s="6" customFormat="1" ht="15">
      <c r="A33" s="18"/>
    </row>
    <row r="34" s="6" customFormat="1" ht="15">
      <c r="A34" s="18"/>
    </row>
    <row r="35" s="6" customFormat="1" ht="15">
      <c r="A35" s="18"/>
    </row>
    <row r="36" s="6" customFormat="1" ht="15">
      <c r="A36" s="18"/>
    </row>
    <row r="37" s="6" customFormat="1" ht="15">
      <c r="A37" s="18"/>
    </row>
    <row r="38" s="6" customFormat="1" ht="15">
      <c r="A38" s="18"/>
    </row>
    <row r="39" s="6" customFormat="1" ht="15">
      <c r="A39" s="18"/>
    </row>
    <row r="40" s="6" customFormat="1" ht="15">
      <c r="A40" s="18"/>
    </row>
    <row r="41" s="6" customFormat="1" ht="15">
      <c r="A41" s="18"/>
    </row>
    <row r="42" s="6" customFormat="1" ht="15">
      <c r="A42" s="18"/>
    </row>
    <row r="43" s="6" customFormat="1" ht="15">
      <c r="A43" s="18"/>
    </row>
    <row r="44" s="6" customFormat="1" ht="15">
      <c r="A44" s="18"/>
    </row>
    <row r="45" s="6" customFormat="1" ht="15">
      <c r="A45" s="18"/>
    </row>
    <row r="46" s="6" customFormat="1" ht="15">
      <c r="A46" s="18"/>
    </row>
    <row r="47" s="6" customFormat="1" ht="15">
      <c r="A47" s="18"/>
    </row>
    <row r="48" s="6" customFormat="1" ht="15">
      <c r="A48" s="18"/>
    </row>
    <row r="49" s="6" customFormat="1" ht="15">
      <c r="A49" s="18"/>
    </row>
    <row r="50" s="6" customFormat="1" ht="15">
      <c r="A50" s="18"/>
    </row>
    <row r="51" s="6" customFormat="1" ht="15">
      <c r="A51" s="18"/>
    </row>
    <row r="52" s="6" customFormat="1" ht="15">
      <c r="A52" s="18"/>
    </row>
    <row r="53" s="6" customFormat="1" ht="15">
      <c r="A53" s="18"/>
    </row>
    <row r="54" s="6" customFormat="1" ht="15">
      <c r="A54" s="18"/>
    </row>
    <row r="55" s="6" customFormat="1" ht="15">
      <c r="A55" s="18"/>
    </row>
    <row r="56" s="6" customFormat="1" ht="15">
      <c r="A56" s="18"/>
    </row>
    <row r="57" s="6" customFormat="1" ht="15">
      <c r="A57" s="18"/>
    </row>
    <row r="58" s="6" customFormat="1" ht="15">
      <c r="A58" s="18"/>
    </row>
    <row r="59" s="6" customFormat="1" ht="15">
      <c r="A59" s="18"/>
    </row>
    <row r="60" s="6" customFormat="1" ht="15">
      <c r="A60" s="18"/>
    </row>
    <row r="61" s="6" customFormat="1" ht="15">
      <c r="A61" s="18"/>
    </row>
    <row r="62" s="6" customFormat="1" ht="15">
      <c r="A62" s="18"/>
    </row>
    <row r="63" s="6" customFormat="1" ht="15">
      <c r="A63" s="18"/>
    </row>
    <row r="64" s="6" customFormat="1" ht="15">
      <c r="A64" s="18"/>
    </row>
    <row r="65" s="6" customFormat="1" ht="15">
      <c r="A65" s="18"/>
    </row>
    <row r="66" s="6" customFormat="1" ht="15">
      <c r="A66" s="18"/>
    </row>
    <row r="67" s="6" customFormat="1" ht="15">
      <c r="A67" s="18"/>
    </row>
    <row r="68" s="6" customFormat="1" ht="15">
      <c r="A68" s="18"/>
    </row>
    <row r="69" s="6" customFormat="1" ht="15">
      <c r="A69" s="18"/>
    </row>
    <row r="70" s="6" customFormat="1" ht="15">
      <c r="A70" s="18"/>
    </row>
    <row r="71" s="6" customFormat="1" ht="15">
      <c r="A71" s="18"/>
    </row>
    <row r="72" s="6" customFormat="1" ht="15">
      <c r="A72" s="18"/>
    </row>
    <row r="73" s="6" customFormat="1" ht="15">
      <c r="A73" s="18"/>
    </row>
    <row r="74" s="6" customFormat="1" ht="15">
      <c r="A74" s="18"/>
    </row>
    <row r="75" s="6" customFormat="1" ht="15">
      <c r="A75" s="18"/>
    </row>
    <row r="76" s="6" customFormat="1" ht="15">
      <c r="A76" s="18"/>
    </row>
    <row r="77" s="6" customFormat="1" ht="15">
      <c r="A77" s="18"/>
    </row>
    <row r="78" s="6" customFormat="1" ht="15">
      <c r="A78" s="18"/>
    </row>
    <row r="79" s="6" customFormat="1" ht="15">
      <c r="A79" s="18"/>
    </row>
    <row r="80" s="6" customFormat="1" ht="15">
      <c r="A80" s="18"/>
    </row>
    <row r="81" s="6" customFormat="1" ht="15">
      <c r="A81" s="18"/>
    </row>
    <row r="82" s="6" customFormat="1" ht="15">
      <c r="A82" s="18"/>
    </row>
    <row r="83" s="6" customFormat="1" ht="15">
      <c r="A83" s="18"/>
    </row>
    <row r="84" s="6" customFormat="1" ht="15">
      <c r="A84" s="18"/>
    </row>
    <row r="85" s="6" customFormat="1" ht="15">
      <c r="A85" s="18"/>
    </row>
    <row r="86" s="6" customFormat="1" ht="15">
      <c r="A86" s="18"/>
    </row>
    <row r="87" s="6" customFormat="1" ht="15">
      <c r="A87" s="18"/>
    </row>
    <row r="88" s="6" customFormat="1" ht="15">
      <c r="A88" s="18"/>
    </row>
    <row r="89" s="6" customFormat="1" ht="15">
      <c r="A89" s="18"/>
    </row>
    <row r="90" s="6" customFormat="1" ht="15">
      <c r="A90" s="18"/>
    </row>
    <row r="91" s="6" customFormat="1" ht="15">
      <c r="A91" s="18"/>
    </row>
    <row r="92" s="6" customFormat="1" ht="15">
      <c r="A92" s="18"/>
    </row>
    <row r="93" s="6" customFormat="1" ht="15">
      <c r="A93" s="18"/>
    </row>
    <row r="94" s="6" customFormat="1" ht="15">
      <c r="A94" s="18"/>
    </row>
    <row r="95" s="6" customFormat="1" ht="15">
      <c r="A95" s="18"/>
    </row>
    <row r="96" s="6" customFormat="1" ht="15">
      <c r="A96" s="18"/>
    </row>
    <row r="97" s="6" customFormat="1" ht="15">
      <c r="A97" s="18"/>
    </row>
    <row r="98" s="6" customFormat="1" ht="15">
      <c r="A98" s="18"/>
    </row>
    <row r="99" s="6" customFormat="1" ht="15">
      <c r="A99" s="18"/>
    </row>
    <row r="100" s="6" customFormat="1" ht="15">
      <c r="A100" s="18"/>
    </row>
    <row r="101" s="6" customFormat="1" ht="15">
      <c r="A101" s="18"/>
    </row>
    <row r="102" s="6" customFormat="1" ht="15">
      <c r="A102" s="18"/>
    </row>
    <row r="103" s="6" customFormat="1" ht="15">
      <c r="A103" s="18"/>
    </row>
    <row r="104" s="6" customFormat="1" ht="15">
      <c r="A104" s="18"/>
    </row>
    <row r="105" s="6" customFormat="1" ht="15">
      <c r="A105" s="18"/>
    </row>
    <row r="106" s="6" customFormat="1" ht="15">
      <c r="A106" s="18"/>
    </row>
    <row r="107" s="6" customFormat="1" ht="15">
      <c r="A107" s="18"/>
    </row>
    <row r="108" s="6" customFormat="1" ht="15">
      <c r="A108" s="18"/>
    </row>
    <row r="109" s="6" customFormat="1" ht="15">
      <c r="A109" s="18"/>
    </row>
    <row r="110" s="6" customFormat="1" ht="15">
      <c r="A110" s="18"/>
    </row>
    <row r="111" s="6" customFormat="1" ht="15">
      <c r="A111" s="18"/>
    </row>
    <row r="112" s="6" customFormat="1" ht="15">
      <c r="A112" s="18"/>
    </row>
    <row r="113" s="6" customFormat="1" ht="15">
      <c r="A113" s="18"/>
    </row>
    <row r="114" s="6" customFormat="1" ht="15">
      <c r="A114" s="18"/>
    </row>
    <row r="115" s="6" customFormat="1" ht="15">
      <c r="A115" s="18"/>
    </row>
    <row r="116" s="6" customFormat="1" ht="15">
      <c r="A116" s="18"/>
    </row>
    <row r="117" s="6" customFormat="1" ht="15">
      <c r="A117" s="18"/>
    </row>
    <row r="118" s="6" customFormat="1" ht="15">
      <c r="A118" s="18"/>
    </row>
    <row r="119" s="6" customFormat="1" ht="15">
      <c r="A119" s="18"/>
    </row>
    <row r="120" s="6" customFormat="1" ht="15">
      <c r="A120" s="18"/>
    </row>
    <row r="121" s="6" customFormat="1" ht="15">
      <c r="A121" s="18"/>
    </row>
    <row r="122" s="6" customFormat="1" ht="15">
      <c r="A122" s="18"/>
    </row>
    <row r="123" s="6" customFormat="1" ht="15">
      <c r="A123" s="18"/>
    </row>
    <row r="124" s="6" customFormat="1" ht="15">
      <c r="A124" s="18"/>
    </row>
    <row r="125" s="6" customFormat="1" ht="15">
      <c r="A125" s="18"/>
    </row>
    <row r="126" s="6" customFormat="1" ht="15">
      <c r="A126" s="18"/>
    </row>
    <row r="127" s="6" customFormat="1" ht="15">
      <c r="A127" s="18"/>
    </row>
    <row r="128" s="6" customFormat="1" ht="15">
      <c r="A128" s="18"/>
    </row>
    <row r="129" s="6" customFormat="1" ht="15">
      <c r="A129" s="18"/>
    </row>
    <row r="130" s="6" customFormat="1" ht="15">
      <c r="A130" s="18"/>
    </row>
    <row r="131" ht="15">
      <c r="A131" s="19"/>
    </row>
    <row r="132" ht="15">
      <c r="A132" s="19"/>
    </row>
    <row r="133" ht="15">
      <c r="A133" s="19"/>
    </row>
    <row r="134" ht="15">
      <c r="A134" s="19"/>
    </row>
    <row r="135" ht="15">
      <c r="A135" s="19"/>
    </row>
    <row r="136" ht="15">
      <c r="A136" s="19"/>
    </row>
    <row r="137" ht="15">
      <c r="A137" s="19"/>
    </row>
    <row r="138" ht="15">
      <c r="A138" s="19"/>
    </row>
    <row r="139" ht="15">
      <c r="A139" s="19"/>
    </row>
    <row r="140" ht="15">
      <c r="A140" s="19"/>
    </row>
    <row r="141" ht="15">
      <c r="A141" s="19"/>
    </row>
    <row r="142" ht="15">
      <c r="A142" s="19"/>
    </row>
    <row r="143" ht="15">
      <c r="A143" s="19"/>
    </row>
    <row r="144" ht="15">
      <c r="A144" s="19"/>
    </row>
    <row r="145" ht="15">
      <c r="A145" s="19"/>
    </row>
    <row r="146" ht="15">
      <c r="A146" s="19"/>
    </row>
    <row r="147" ht="15">
      <c r="A147" s="19"/>
    </row>
    <row r="148" ht="15">
      <c r="A148" s="19"/>
    </row>
    <row r="149" ht="15">
      <c r="A149" s="19"/>
    </row>
    <row r="150" ht="15">
      <c r="A150" s="19"/>
    </row>
    <row r="151" ht="15">
      <c r="A151" s="19"/>
    </row>
    <row r="152" ht="15">
      <c r="A152" s="19"/>
    </row>
    <row r="153" ht="15">
      <c r="A153" s="19"/>
    </row>
    <row r="154" ht="15">
      <c r="A154" s="19"/>
    </row>
    <row r="155" ht="15">
      <c r="A155" s="19"/>
    </row>
    <row r="156" ht="15">
      <c r="A156" s="19"/>
    </row>
    <row r="157" ht="15">
      <c r="A157" s="19"/>
    </row>
    <row r="158" ht="15">
      <c r="A158" s="19"/>
    </row>
    <row r="159" ht="15">
      <c r="A159" s="19"/>
    </row>
    <row r="160" ht="15">
      <c r="A160" s="19"/>
    </row>
    <row r="161" ht="15">
      <c r="A161" s="19"/>
    </row>
    <row r="162" ht="15">
      <c r="A162" s="19"/>
    </row>
    <row r="163" ht="15">
      <c r="A163" s="19"/>
    </row>
    <row r="164" ht="15">
      <c r="A164" s="19"/>
    </row>
    <row r="165" ht="15">
      <c r="A165" s="19"/>
    </row>
    <row r="166" ht="15">
      <c r="A166" s="19"/>
    </row>
    <row r="167" ht="15">
      <c r="A167" s="19"/>
    </row>
    <row r="168" ht="15">
      <c r="A168" s="19"/>
    </row>
    <row r="169" ht="15">
      <c r="A169" s="19"/>
    </row>
    <row r="170" ht="15">
      <c r="A170" s="19"/>
    </row>
    <row r="171" ht="15">
      <c r="A171" s="19"/>
    </row>
    <row r="172" ht="15">
      <c r="A172" s="19"/>
    </row>
    <row r="173" ht="15">
      <c r="A173" s="19"/>
    </row>
    <row r="174" ht="15">
      <c r="A174" s="19"/>
    </row>
    <row r="175" ht="15">
      <c r="A175" s="19"/>
    </row>
    <row r="176" ht="15">
      <c r="A176" s="19"/>
    </row>
    <row r="177" ht="15">
      <c r="A177" s="19"/>
    </row>
    <row r="178" ht="15">
      <c r="A178" s="19"/>
    </row>
    <row r="179" ht="15">
      <c r="A179" s="19"/>
    </row>
    <row r="180" ht="15">
      <c r="A180" s="19"/>
    </row>
    <row r="181" ht="15">
      <c r="A181" s="19"/>
    </row>
    <row r="182" ht="15">
      <c r="A182" s="19"/>
    </row>
    <row r="183" ht="15">
      <c r="A183" s="19"/>
    </row>
    <row r="184" ht="15">
      <c r="A184" s="19"/>
    </row>
    <row r="185" ht="15">
      <c r="A185" s="19"/>
    </row>
    <row r="186" ht="15">
      <c r="A186" s="19"/>
    </row>
    <row r="187" ht="15">
      <c r="A187" s="19"/>
    </row>
    <row r="188" ht="15">
      <c r="A188" s="19"/>
    </row>
    <row r="189" ht="15">
      <c r="A189" s="19"/>
    </row>
    <row r="190" ht="15">
      <c r="A190" s="19"/>
    </row>
    <row r="191" ht="15">
      <c r="A191" s="19"/>
    </row>
    <row r="192" ht="15">
      <c r="A192" s="19"/>
    </row>
    <row r="193" ht="15">
      <c r="A193" s="19"/>
    </row>
    <row r="194" ht="15">
      <c r="A194" s="19"/>
    </row>
    <row r="195" ht="15">
      <c r="A195" s="19"/>
    </row>
    <row r="196" ht="15">
      <c r="A196" s="19"/>
    </row>
    <row r="197" ht="15">
      <c r="A197" s="19"/>
    </row>
    <row r="198" ht="15">
      <c r="A198" s="19"/>
    </row>
    <row r="199" ht="15">
      <c r="A199" s="19"/>
    </row>
    <row r="200" ht="15">
      <c r="A200" s="19"/>
    </row>
    <row r="201" ht="15">
      <c r="A201" s="19"/>
    </row>
    <row r="202" ht="15">
      <c r="A202" s="19"/>
    </row>
    <row r="203" ht="15">
      <c r="A203" s="19"/>
    </row>
    <row r="204" ht="15">
      <c r="A204" s="19"/>
    </row>
    <row r="205" ht="15">
      <c r="A205" s="19"/>
    </row>
    <row r="206" ht="15">
      <c r="A206" s="19"/>
    </row>
  </sheetData>
  <mergeCells count="9">
    <mergeCell ref="D26:G26"/>
    <mergeCell ref="D25:G25"/>
    <mergeCell ref="D24:G24"/>
    <mergeCell ref="A1:I1"/>
    <mergeCell ref="A2:I2"/>
    <mergeCell ref="A3:I3"/>
    <mergeCell ref="B16:D16"/>
    <mergeCell ref="H14:I14"/>
    <mergeCell ref="E14:F14"/>
  </mergeCells>
  <printOptions horizontalCentered="1"/>
  <pageMargins left="0.2362204724409449" right="0.2362204724409449" top="0.4330708661417323" bottom="0.4330708661417323" header="0" footer="0"/>
  <pageSetup fitToHeight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 topLeftCell="A1"/>
  </sheetViews>
  <sheetFormatPr defaultColWidth="9.140625" defaultRowHeight="15"/>
  <cols>
    <col min="1" max="1" width="3.7109375" style="0" customWidth="1"/>
  </cols>
  <sheetData>
    <row r="1" spans="1:2" ht="15">
      <c r="A1" t="s">
        <v>3</v>
      </c>
      <c r="B1" s="28" t="s">
        <v>31</v>
      </c>
    </row>
    <row r="2" spans="1:2" ht="15">
      <c r="A2" t="s">
        <v>4</v>
      </c>
      <c r="B2" s="28" t="s">
        <v>32</v>
      </c>
    </row>
    <row r="3" spans="1:2" ht="15">
      <c r="A3" t="s">
        <v>5</v>
      </c>
      <c r="B3" s="28" t="s">
        <v>33</v>
      </c>
    </row>
    <row r="4" spans="1:2" ht="15">
      <c r="A4" t="s">
        <v>6</v>
      </c>
      <c r="B4" s="28" t="s">
        <v>34</v>
      </c>
    </row>
    <row r="5" spans="1:2" ht="15">
      <c r="A5" t="s">
        <v>7</v>
      </c>
      <c r="B5" s="28" t="s">
        <v>35</v>
      </c>
    </row>
    <row r="6" spans="1:2" ht="15">
      <c r="A6" t="s">
        <v>8</v>
      </c>
      <c r="B6" s="28" t="s">
        <v>36</v>
      </c>
    </row>
    <row r="7" spans="1:2" ht="15">
      <c r="A7" t="s">
        <v>9</v>
      </c>
      <c r="B7" s="28" t="s">
        <v>37</v>
      </c>
    </row>
  </sheetData>
  <hyperlinks>
    <hyperlink ref="B1" r:id="rId1" display="https://www.globallux.cz/led-svitidlo-kanti-n-led-12w-nw-kanlux-25850-ean25850-skup2026.php"/>
    <hyperlink ref="B2" r:id="rId2" display="https://www.modus.cz/modus-q-led-panel-prisazeny-obdelnik-b-modul-600barva-838-driver-350ma-nestm.-bily/"/>
    <hyperlink ref="B3" r:id="rId3" display="https://www.modus.cz/modus-q-led-panel-prisazeny-obdelnik-d-600x1200-tepla-bila-driver-1400ma-nestmivatelny-bily/"/>
    <hyperlink ref="B4" r:id="rId4" display="https://www.modus.cz/modus-evo6000-3xled-1500mm-barva-830-extra-sirokozaric-110-nestmivatelne/"/>
    <hyperlink ref="B5" r:id="rId5" display="https://www.modus.cz/zavesny-system-var.-a-2-lanka-y-s-krytkami/"/>
    <hyperlink ref="B6" r:id="rId6" display="https://www.toplux.cz/nastenna-a-stropni-svitidla/gxls227/"/>
    <hyperlink ref="B7" r:id="rId7" display="https://www.ledsviti.cz/pohybove-cidlo-radarove-ms2-n/?gclid=Cj0KCQjwla7nBRDxARIsADll0kBDPpJWXjBnxxbjQUWbqiUQf_GY5wS114m3lIEaheDjyuEuNtd3CN8aAnY0EALw_wcB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2019-06-26T12:12:43Z</dcterms:modified>
  <cp:category/>
  <cp:version/>
  <cp:contentType/>
  <cp:contentStatus/>
</cp:coreProperties>
</file>