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5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2" i="1" l="1"/>
  <c r="I12" i="1"/>
  <c r="I15" i="1"/>
  <c r="G15" i="1"/>
  <c r="I14" i="1"/>
  <c r="G14" i="1"/>
  <c r="I13" i="1"/>
  <c r="G13" i="1"/>
  <c r="I7" i="1" l="1"/>
  <c r="G7" i="1"/>
  <c r="I19" i="1" l="1"/>
  <c r="G19" i="1"/>
  <c r="I17" i="1"/>
  <c r="G17" i="1"/>
  <c r="I16" i="1" l="1"/>
  <c r="G16" i="1"/>
  <c r="I11" i="1"/>
  <c r="G11" i="1"/>
  <c r="I18" i="1" l="1"/>
  <c r="G18" i="1"/>
  <c r="I10" i="1" l="1"/>
  <c r="G10" i="1"/>
  <c r="I9" i="1"/>
  <c r="G9" i="1"/>
  <c r="I8" i="1"/>
  <c r="G8" i="1"/>
  <c r="I6" i="1"/>
  <c r="H21" i="1" s="1"/>
  <c r="G6" i="1"/>
  <c r="G20" i="1" l="1"/>
</calcChain>
</file>

<file path=xl/sharedStrings.xml><?xml version="1.0" encoding="utf-8"?>
<sst xmlns="http://schemas.openxmlformats.org/spreadsheetml/2006/main" count="130" uniqueCount="76">
  <si>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</si>
  <si>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</si>
  <si>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</si>
  <si>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</si>
  <si>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</si>
  <si>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</si>
  <si>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</si>
  <si>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</si>
  <si>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</si>
  <si>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</si>
  <si>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</si>
  <si>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</si>
  <si>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</si>
  <si>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</si>
  <si>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</si>
  <si>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</si>
  <si>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</si>
  <si>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</si>
  <si>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</si>
  <si>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</si>
  <si>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</si>
  <si>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</si>
  <si>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</si>
  <si>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</si>
  <si>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</si>
  <si>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</si>
  <si>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</si>
  <si>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</si>
  <si>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</si>
  <si>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</si>
  <si>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</si>
  <si>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</si>
  <si>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</si>
  <si>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</si>
  <si>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</si>
  <si>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</si>
  <si>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</si>
  <si>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</si>
  <si>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</si>
  <si>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</si>
  <si>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</si>
  <si>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r>
      <rPr>
        <sz val="11"/>
        <rFont val="Calibri"/>
        <family val="2"/>
        <charset val="238"/>
        <scheme val="minor"/>
      </rPr>
      <t xml:space="preserve">Petr Manych 597321203 </t>
    </r>
    <r>
      <rPr>
        <u/>
        <sz val="11"/>
        <color theme="10"/>
        <rFont val="Calibri"/>
        <family val="2"/>
        <charset val="238"/>
        <scheme val="minor"/>
      </rPr>
      <t>petr.manych@vsb.cz</t>
    </r>
  </si>
  <si>
    <t>Studentská</t>
  </si>
  <si>
    <t>1770/1A</t>
  </si>
  <si>
    <t>Ostrava-Poruba</t>
  </si>
  <si>
    <t>Koleje VŠB</t>
  </si>
  <si>
    <t>10</t>
  </si>
  <si>
    <t>20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</si>
  <si>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35/2019</t>
    </r>
  </si>
  <si>
    <t>60003967</t>
  </si>
  <si>
    <t>60004045</t>
  </si>
  <si>
    <t>60004047</t>
  </si>
  <si>
    <t>60004049</t>
  </si>
  <si>
    <t>60004050</t>
  </si>
  <si>
    <t>60004051</t>
  </si>
  <si>
    <t>60004052</t>
  </si>
  <si>
    <t>60004053</t>
  </si>
  <si>
    <t>60004054</t>
  </si>
  <si>
    <t>60004055</t>
  </si>
  <si>
    <t>60004056</t>
  </si>
  <si>
    <t>60004057</t>
  </si>
  <si>
    <t>60004058</t>
  </si>
  <si>
    <t>DNS_TISK ČB</t>
  </si>
  <si>
    <t>DNS_TISK multi ČB</t>
  </si>
  <si>
    <t>DNS_PC_ATYP</t>
  </si>
  <si>
    <t>DNS_LCD27" Výškově stavitelný</t>
  </si>
  <si>
    <t>DNS_PC_ typ_B</t>
  </si>
  <si>
    <t>DNS_LCD24" Výškově stavitelný</t>
  </si>
  <si>
    <t>639 - Katedra managementu kvality</t>
  </si>
  <si>
    <t>Centrum projektové podpory</t>
  </si>
  <si>
    <t>6202/17</t>
  </si>
  <si>
    <t>Ústřední knihovna</t>
  </si>
  <si>
    <r>
      <rPr>
        <sz val="11"/>
        <rFont val="Calibri"/>
        <family val="2"/>
        <charset val="238"/>
        <scheme val="minor"/>
      </rPr>
      <t xml:space="preserve">Bc. Pavel Rejko 597324573 </t>
    </r>
    <r>
      <rPr>
        <u/>
        <sz val="11"/>
        <color theme="10"/>
        <rFont val="Calibri"/>
        <family val="2"/>
        <charset val="238"/>
        <scheme val="minor"/>
      </rPr>
      <t>pavel.rejko@vsb.cz</t>
    </r>
  </si>
  <si>
    <r>
      <rPr>
        <sz val="11"/>
        <rFont val="Calibri"/>
        <family val="2"/>
        <charset val="238"/>
        <scheme val="minor"/>
      </rPr>
      <t xml:space="preserve">Darina Cihlářová 597329020 </t>
    </r>
    <r>
      <rPr>
        <u/>
        <sz val="11"/>
        <color theme="10"/>
        <rFont val="Calibri"/>
        <family val="2"/>
        <charset val="238"/>
        <scheme val="minor"/>
      </rPr>
      <t>darina.cihlarova@vsb.cz</t>
    </r>
  </si>
  <si>
    <r>
      <rPr>
        <sz val="11"/>
        <rFont val="Calibri"/>
        <family val="2"/>
        <charset val="238"/>
        <scheme val="minor"/>
      </rPr>
      <t xml:space="preserve">Renata Zavadilová 597324214 </t>
    </r>
    <r>
      <rPr>
        <u/>
        <sz val="11"/>
        <color theme="10"/>
        <rFont val="Calibri"/>
        <family val="2"/>
        <charset val="238"/>
        <scheme val="minor"/>
      </rPr>
      <t>renata.zavadilova@vsb.cz</t>
    </r>
  </si>
  <si>
    <t>DNS_NB_ATYP včetně 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</si>
</sst>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9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3" applyNumberFormat="0" applyFont="0" applyAlignment="0" applyProtection="0"/>
    <xf numFmtId="0" fontId="14" fillId="0" borderId="24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5" applyNumberFormat="0" applyAlignment="0" applyProtection="0"/>
    <xf numFmtId="0" fontId="18" fillId="25" borderId="25" applyNumberFormat="0" applyAlignment="0" applyProtection="0"/>
    <xf numFmtId="0" fontId="19" fillId="25" borderId="26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7" fillId="0" borderId="8" xfId="20" applyBorder="1" applyAlignment="1" applyProtection="1">
      <alignment horizontal="center" vertical="top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vertical="center"/>
    </xf>
    <xf numFmtId="164" fontId="0" fillId="0" borderId="33" xfId="0" applyNumberFormat="1" applyFont="1" applyBorder="1" applyAlignment="1" applyProtection="1">
      <alignment vertical="center"/>
    </xf>
    <xf numFmtId="164" fontId="21" fillId="0" borderId="33" xfId="0" applyNumberFormat="1" applyFont="1" applyBorder="1" applyAlignment="1" applyProtection="1">
      <alignment vertical="center"/>
    </xf>
    <xf numFmtId="165" fontId="0" fillId="0" borderId="33" xfId="0" applyNumberFormat="1" applyFont="1" applyFill="1" applyBorder="1" applyAlignment="1" applyProtection="1">
      <alignment vertical="center"/>
      <protection locked="0"/>
    </xf>
    <xf numFmtId="165" fontId="0" fillId="0" borderId="33" xfId="0" applyNumberFormat="1" applyFont="1" applyBorder="1" applyAlignment="1" applyProtection="1">
      <alignment vertical="center"/>
    </xf>
    <xf numFmtId="0" fontId="0" fillId="0" borderId="33" xfId="0" applyFont="1" applyBorder="1" applyAlignment="1" applyProtection="1">
      <alignment horizontal="center" vertical="top"/>
    </xf>
    <xf numFmtId="0" fontId="0" fillId="0" borderId="34" xfId="0" applyFont="1" applyBorder="1" applyAlignment="1" applyProtection="1">
      <alignment vertical="center"/>
    </xf>
    <xf numFmtId="49" fontId="22" fillId="0" borderId="35" xfId="0" applyNumberFormat="1" applyFont="1" applyFill="1" applyBorder="1" applyAlignment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0" fontId="26" fillId="0" borderId="5" xfId="20" applyFont="1" applyBorder="1" applyAlignment="1" applyProtection="1">
      <alignment horizontal="center" vertical="top" wrapText="1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7" fillId="0" borderId="4" xfId="20" applyBorder="1" applyAlignment="1" applyProtection="1">
      <alignment horizontal="center" vertical="center" wrapText="1"/>
    </xf>
    <xf numFmtId="0" fontId="22" fillId="0" borderId="11" xfId="20" applyFont="1" applyBorder="1" applyAlignment="1" applyProtection="1">
      <alignment horizontal="center" vertical="center" wrapText="1"/>
    </xf>
    <xf numFmtId="0" fontId="22" fillId="0" borderId="30" xfId="20" applyFont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 applyProtection="1">
      <alignment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vel.rejko@vsb.cz" TargetMode="External"/><Relationship Id="rId2" Type="http://schemas.openxmlformats.org/officeDocument/2006/relationships/hyperlink" Target="mailto:hana.havlenova@vsb.cz" TargetMode="External"/><Relationship Id="rId1" Type="http://schemas.openxmlformats.org/officeDocument/2006/relationships/hyperlink" Target="mailto:petr.manych@vsb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nata.zavadilova@vsb.cz" TargetMode="External"/><Relationship Id="rId4" Type="http://schemas.openxmlformats.org/officeDocument/2006/relationships/hyperlink" Target="mailto:darina.cihlar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1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1" ht="15.75" customHeight="1" x14ac:dyDescent="0.25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1" ht="15.75" customHeight="1" thickBot="1" x14ac:dyDescent="0.3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1" x14ac:dyDescent="0.25">
      <c r="A4" s="75" t="s">
        <v>0</v>
      </c>
      <c r="B4" s="73" t="s">
        <v>1</v>
      </c>
      <c r="C4" s="73" t="s">
        <v>26</v>
      </c>
      <c r="D4" s="73" t="s">
        <v>6</v>
      </c>
      <c r="E4" s="73" t="s">
        <v>2</v>
      </c>
      <c r="F4" s="79" t="s">
        <v>8</v>
      </c>
      <c r="G4" s="80"/>
      <c r="H4" s="77" t="s">
        <v>11</v>
      </c>
      <c r="I4" s="78"/>
      <c r="J4" s="86" t="s">
        <v>25</v>
      </c>
      <c r="K4" s="73" t="s">
        <v>16</v>
      </c>
      <c r="L4" s="73" t="s">
        <v>3</v>
      </c>
      <c r="M4" s="82" t="s">
        <v>18</v>
      </c>
      <c r="N4" s="73" t="s">
        <v>4</v>
      </c>
      <c r="O4" s="84" t="s">
        <v>5</v>
      </c>
    </row>
    <row r="5" spans="1:21" ht="15.75" thickBot="1" x14ac:dyDescent="0.3">
      <c r="A5" s="76"/>
      <c r="B5" s="74"/>
      <c r="C5" s="74"/>
      <c r="D5" s="74"/>
      <c r="E5" s="74"/>
      <c r="F5" s="58" t="s">
        <v>7</v>
      </c>
      <c r="G5" s="59" t="s">
        <v>9</v>
      </c>
      <c r="H5" s="59" t="s">
        <v>10</v>
      </c>
      <c r="I5" s="59" t="s">
        <v>9</v>
      </c>
      <c r="J5" s="87"/>
      <c r="K5" s="74"/>
      <c r="L5" s="74"/>
      <c r="M5" s="83"/>
      <c r="N5" s="74"/>
      <c r="O5" s="85"/>
    </row>
    <row r="6" spans="1:21" s="2" customFormat="1" ht="30" customHeight="1" x14ac:dyDescent="0.25">
      <c r="A6" s="52" t="s">
        <v>49</v>
      </c>
      <c r="B6" s="51" t="s">
        <v>46</v>
      </c>
      <c r="C6" s="48" t="s">
        <v>62</v>
      </c>
      <c r="D6" s="44">
        <v>1</v>
      </c>
      <c r="E6" s="44" t="s">
        <v>27</v>
      </c>
      <c r="F6" s="45">
        <v>4500</v>
      </c>
      <c r="G6" s="45">
        <f>D6*F6</f>
        <v>4500</v>
      </c>
      <c r="H6" s="46" t="s">
        <v>24</v>
      </c>
      <c r="I6" s="47" t="e">
        <f>D6*H6</f>
        <v>#VALUE!</v>
      </c>
      <c r="J6" s="30" t="s">
        <v>41</v>
      </c>
      <c r="K6" s="31" t="s">
        <v>45</v>
      </c>
      <c r="L6" s="32" t="s">
        <v>42</v>
      </c>
      <c r="M6" s="32" t="s">
        <v>43</v>
      </c>
      <c r="N6" s="32" t="s">
        <v>40</v>
      </c>
      <c r="O6" s="33" t="s">
        <v>44</v>
      </c>
      <c r="P6" s="26"/>
      <c r="Q6" s="26"/>
      <c r="R6" s="26"/>
      <c r="S6" s="26"/>
      <c r="T6" s="26"/>
      <c r="U6" s="20"/>
    </row>
    <row r="7" spans="1:21" s="2" customFormat="1" ht="30" customHeight="1" x14ac:dyDescent="0.25">
      <c r="A7" s="43" t="s">
        <v>50</v>
      </c>
      <c r="B7" s="53" t="s">
        <v>46</v>
      </c>
      <c r="C7" s="38" t="s">
        <v>63</v>
      </c>
      <c r="D7" s="34">
        <v>1</v>
      </c>
      <c r="E7" s="34" t="s">
        <v>27</v>
      </c>
      <c r="F7" s="35">
        <v>4500</v>
      </c>
      <c r="G7" s="35">
        <f t="shared" ref="G7" si="0">D7*F7</f>
        <v>4500</v>
      </c>
      <c r="H7" s="36" t="s">
        <v>24</v>
      </c>
      <c r="I7" s="37" t="e">
        <f t="shared" ref="I7" si="1">D7*H7</f>
        <v>#VALUE!</v>
      </c>
      <c r="J7" s="57" t="s">
        <v>72</v>
      </c>
      <c r="K7" s="29" t="s">
        <v>71</v>
      </c>
      <c r="L7" s="54" t="s">
        <v>35</v>
      </c>
      <c r="M7" s="54" t="s">
        <v>36</v>
      </c>
      <c r="N7" s="54" t="s">
        <v>40</v>
      </c>
      <c r="O7" s="55" t="s">
        <v>32</v>
      </c>
      <c r="P7" s="26"/>
      <c r="Q7" s="26"/>
      <c r="R7" s="26"/>
      <c r="S7" s="26"/>
      <c r="T7" s="26"/>
      <c r="U7" s="20"/>
    </row>
    <row r="8" spans="1:21" s="2" customFormat="1" ht="15" customHeight="1" x14ac:dyDescent="0.25">
      <c r="A8" s="43" t="s">
        <v>51</v>
      </c>
      <c r="B8" s="53" t="s">
        <v>46</v>
      </c>
      <c r="C8" s="38" t="s">
        <v>64</v>
      </c>
      <c r="D8" s="34">
        <v>1</v>
      </c>
      <c r="E8" s="34" t="s">
        <v>27</v>
      </c>
      <c r="F8" s="106">
        <v>48279</v>
      </c>
      <c r="G8" s="35">
        <f t="shared" ref="G8:G10" si="2">D8*F8</f>
        <v>48279</v>
      </c>
      <c r="H8" s="36" t="s">
        <v>24</v>
      </c>
      <c r="I8" s="37" t="e">
        <f t="shared" ref="I8:I10" si="3">D8*H8</f>
        <v>#VALUE!</v>
      </c>
      <c r="J8" s="89" t="s">
        <v>37</v>
      </c>
      <c r="K8" s="90" t="s">
        <v>29</v>
      </c>
      <c r="L8" s="90" t="s">
        <v>33</v>
      </c>
      <c r="M8" s="91" t="s">
        <v>34</v>
      </c>
      <c r="N8" s="91" t="s">
        <v>30</v>
      </c>
      <c r="O8" s="98" t="s">
        <v>31</v>
      </c>
      <c r="P8" s="26"/>
      <c r="Q8" s="26"/>
      <c r="R8" s="26"/>
      <c r="S8" s="26"/>
      <c r="T8" s="26"/>
      <c r="U8" s="20"/>
    </row>
    <row r="9" spans="1:21" s="2" customFormat="1" ht="30" customHeight="1" x14ac:dyDescent="0.25">
      <c r="A9" s="43" t="s">
        <v>52</v>
      </c>
      <c r="B9" s="53" t="s">
        <v>46</v>
      </c>
      <c r="C9" s="38" t="s">
        <v>65</v>
      </c>
      <c r="D9" s="34">
        <v>1</v>
      </c>
      <c r="E9" s="34" t="s">
        <v>27</v>
      </c>
      <c r="F9" s="35">
        <v>6000</v>
      </c>
      <c r="G9" s="35">
        <f t="shared" si="2"/>
        <v>6000</v>
      </c>
      <c r="H9" s="36" t="s">
        <v>24</v>
      </c>
      <c r="I9" s="37" t="e">
        <f t="shared" si="3"/>
        <v>#VALUE!</v>
      </c>
      <c r="J9" s="89"/>
      <c r="K9" s="90"/>
      <c r="L9" s="90"/>
      <c r="M9" s="91"/>
      <c r="N9" s="91"/>
      <c r="O9" s="98"/>
      <c r="P9" s="26"/>
      <c r="Q9" s="26"/>
      <c r="R9" s="26"/>
      <c r="S9" s="26"/>
      <c r="T9" s="26"/>
      <c r="U9" s="20"/>
    </row>
    <row r="10" spans="1:21" s="2" customFormat="1" ht="30" customHeight="1" x14ac:dyDescent="0.25">
      <c r="A10" s="43" t="s">
        <v>52</v>
      </c>
      <c r="B10" s="53" t="s">
        <v>47</v>
      </c>
      <c r="C10" s="38" t="s">
        <v>65</v>
      </c>
      <c r="D10" s="34">
        <v>10</v>
      </c>
      <c r="E10" s="34" t="s">
        <v>27</v>
      </c>
      <c r="F10" s="35">
        <v>6000</v>
      </c>
      <c r="G10" s="35">
        <f t="shared" si="2"/>
        <v>60000</v>
      </c>
      <c r="H10" s="36" t="s">
        <v>24</v>
      </c>
      <c r="I10" s="37" t="e">
        <f t="shared" si="3"/>
        <v>#VALUE!</v>
      </c>
      <c r="J10" s="89"/>
      <c r="K10" s="90"/>
      <c r="L10" s="90"/>
      <c r="M10" s="91"/>
      <c r="N10" s="91"/>
      <c r="O10" s="98"/>
      <c r="P10" s="26"/>
      <c r="Q10" s="26"/>
      <c r="R10" s="26"/>
      <c r="S10" s="26"/>
      <c r="T10" s="26"/>
      <c r="U10" s="20"/>
    </row>
    <row r="11" spans="1:21" s="2" customFormat="1" ht="15" customHeight="1" x14ac:dyDescent="0.25">
      <c r="A11" s="43" t="s">
        <v>53</v>
      </c>
      <c r="B11" s="53" t="s">
        <v>46</v>
      </c>
      <c r="C11" s="38" t="s">
        <v>38</v>
      </c>
      <c r="D11" s="34">
        <v>1</v>
      </c>
      <c r="E11" s="34" t="s">
        <v>27</v>
      </c>
      <c r="F11" s="35">
        <v>25880</v>
      </c>
      <c r="G11" s="35">
        <f t="shared" ref="G11:G16" si="4">D11*F11</f>
        <v>25880</v>
      </c>
      <c r="H11" s="36" t="s">
        <v>24</v>
      </c>
      <c r="I11" s="37" t="e">
        <f t="shared" ref="I11:I16" si="5">D11*H11</f>
        <v>#VALUE!</v>
      </c>
      <c r="J11" s="89"/>
      <c r="K11" s="90"/>
      <c r="L11" s="90"/>
      <c r="M11" s="91"/>
      <c r="N11" s="91"/>
      <c r="O11" s="98"/>
      <c r="P11" s="26"/>
      <c r="Q11" s="26"/>
      <c r="R11" s="26"/>
      <c r="S11" s="26"/>
      <c r="T11" s="26"/>
      <c r="U11" s="20"/>
    </row>
    <row r="12" spans="1:21" s="2" customFormat="1" ht="45" customHeight="1" x14ac:dyDescent="0.25">
      <c r="A12" s="43" t="s">
        <v>54</v>
      </c>
      <c r="B12" s="53" t="s">
        <v>46</v>
      </c>
      <c r="C12" s="38" t="s">
        <v>75</v>
      </c>
      <c r="D12" s="34">
        <v>1</v>
      </c>
      <c r="E12" s="34" t="s">
        <v>27</v>
      </c>
      <c r="F12" s="35">
        <v>25000</v>
      </c>
      <c r="G12" s="35">
        <f t="shared" si="4"/>
        <v>25000</v>
      </c>
      <c r="H12" s="36" t="s">
        <v>24</v>
      </c>
      <c r="I12" s="37" t="e">
        <f t="shared" si="5"/>
        <v>#VALUE!</v>
      </c>
      <c r="J12" s="57" t="s">
        <v>73</v>
      </c>
      <c r="K12" s="56" t="s">
        <v>69</v>
      </c>
      <c r="L12" s="54" t="s">
        <v>42</v>
      </c>
      <c r="M12" s="54" t="s">
        <v>70</v>
      </c>
      <c r="N12" s="54" t="s">
        <v>40</v>
      </c>
      <c r="O12" s="55" t="s">
        <v>32</v>
      </c>
      <c r="P12" s="26"/>
      <c r="Q12" s="26"/>
      <c r="R12" s="26"/>
      <c r="S12" s="26"/>
      <c r="T12" s="26"/>
      <c r="U12" s="20"/>
    </row>
    <row r="13" spans="1:21" s="2" customFormat="1" ht="15" customHeight="1" x14ac:dyDescent="0.25">
      <c r="A13" s="43" t="s">
        <v>55</v>
      </c>
      <c r="B13" s="53" t="s">
        <v>46</v>
      </c>
      <c r="C13" s="38" t="s">
        <v>66</v>
      </c>
      <c r="D13" s="34">
        <v>1</v>
      </c>
      <c r="E13" s="34" t="s">
        <v>27</v>
      </c>
      <c r="F13" s="35">
        <v>16500</v>
      </c>
      <c r="G13" s="35">
        <f t="shared" ref="G13:G15" si="6">D13*F13</f>
        <v>16500</v>
      </c>
      <c r="H13" s="36" t="s">
        <v>24</v>
      </c>
      <c r="I13" s="37" t="e">
        <f t="shared" ref="I13:I15" si="7">D13*H13</f>
        <v>#VALUE!</v>
      </c>
      <c r="J13" s="100" t="s">
        <v>74</v>
      </c>
      <c r="K13" s="103" t="s">
        <v>68</v>
      </c>
      <c r="L13" s="92" t="s">
        <v>35</v>
      </c>
      <c r="M13" s="92" t="s">
        <v>36</v>
      </c>
      <c r="N13" s="92" t="s">
        <v>40</v>
      </c>
      <c r="O13" s="95" t="s">
        <v>32</v>
      </c>
      <c r="P13" s="26"/>
      <c r="Q13" s="26"/>
      <c r="R13" s="26"/>
      <c r="S13" s="26"/>
      <c r="T13" s="26"/>
      <c r="U13" s="20"/>
    </row>
    <row r="14" spans="1:21" s="2" customFormat="1" ht="15" customHeight="1" x14ac:dyDescent="0.25">
      <c r="A14" s="43" t="s">
        <v>56</v>
      </c>
      <c r="B14" s="53" t="s">
        <v>46</v>
      </c>
      <c r="C14" s="38" t="s">
        <v>66</v>
      </c>
      <c r="D14" s="34">
        <v>1</v>
      </c>
      <c r="E14" s="34" t="s">
        <v>27</v>
      </c>
      <c r="F14" s="35">
        <v>16500</v>
      </c>
      <c r="G14" s="35">
        <f t="shared" si="6"/>
        <v>16500</v>
      </c>
      <c r="H14" s="36" t="s">
        <v>24</v>
      </c>
      <c r="I14" s="37" t="e">
        <f t="shared" si="7"/>
        <v>#VALUE!</v>
      </c>
      <c r="J14" s="101"/>
      <c r="K14" s="104"/>
      <c r="L14" s="93"/>
      <c r="M14" s="93"/>
      <c r="N14" s="93"/>
      <c r="O14" s="96"/>
      <c r="P14" s="26"/>
      <c r="Q14" s="26"/>
      <c r="R14" s="26"/>
      <c r="S14" s="26"/>
      <c r="T14" s="26"/>
      <c r="U14" s="20"/>
    </row>
    <row r="15" spans="1:21" s="2" customFormat="1" ht="30" customHeight="1" x14ac:dyDescent="0.25">
      <c r="A15" s="43" t="s">
        <v>57</v>
      </c>
      <c r="B15" s="53" t="s">
        <v>46</v>
      </c>
      <c r="C15" s="38" t="s">
        <v>67</v>
      </c>
      <c r="D15" s="34">
        <v>2</v>
      </c>
      <c r="E15" s="34" t="s">
        <v>27</v>
      </c>
      <c r="F15" s="35">
        <v>5000</v>
      </c>
      <c r="G15" s="35">
        <f t="shared" si="6"/>
        <v>10000</v>
      </c>
      <c r="H15" s="36" t="s">
        <v>24</v>
      </c>
      <c r="I15" s="37" t="e">
        <f t="shared" si="7"/>
        <v>#VALUE!</v>
      </c>
      <c r="J15" s="101"/>
      <c r="K15" s="104"/>
      <c r="L15" s="93"/>
      <c r="M15" s="93"/>
      <c r="N15" s="93"/>
      <c r="O15" s="96"/>
      <c r="P15" s="26"/>
      <c r="Q15" s="26"/>
      <c r="R15" s="26"/>
      <c r="S15" s="26"/>
      <c r="T15" s="26"/>
      <c r="U15" s="20"/>
    </row>
    <row r="16" spans="1:21" s="2" customFormat="1" ht="15" customHeight="1" x14ac:dyDescent="0.25">
      <c r="A16" s="43" t="s">
        <v>58</v>
      </c>
      <c r="B16" s="53" t="s">
        <v>46</v>
      </c>
      <c r="C16" s="38" t="s">
        <v>66</v>
      </c>
      <c r="D16" s="34">
        <v>1</v>
      </c>
      <c r="E16" s="34" t="s">
        <v>27</v>
      </c>
      <c r="F16" s="35">
        <v>16500</v>
      </c>
      <c r="G16" s="35">
        <f t="shared" si="4"/>
        <v>16500</v>
      </c>
      <c r="H16" s="36" t="s">
        <v>24</v>
      </c>
      <c r="I16" s="37" t="e">
        <f t="shared" si="5"/>
        <v>#VALUE!</v>
      </c>
      <c r="J16" s="101"/>
      <c r="K16" s="104"/>
      <c r="L16" s="93"/>
      <c r="M16" s="93"/>
      <c r="N16" s="93"/>
      <c r="O16" s="96"/>
      <c r="P16" s="26"/>
      <c r="Q16" s="26"/>
      <c r="R16" s="26"/>
      <c r="S16" s="26"/>
      <c r="T16" s="26"/>
      <c r="U16" s="20"/>
    </row>
    <row r="17" spans="1:21" s="2" customFormat="1" ht="30" customHeight="1" x14ac:dyDescent="0.25">
      <c r="A17" s="43" t="s">
        <v>59</v>
      </c>
      <c r="B17" s="53" t="s">
        <v>46</v>
      </c>
      <c r="C17" s="38" t="s">
        <v>65</v>
      </c>
      <c r="D17" s="34">
        <v>1</v>
      </c>
      <c r="E17" s="34" t="s">
        <v>27</v>
      </c>
      <c r="F17" s="35">
        <v>6000</v>
      </c>
      <c r="G17" s="35">
        <f t="shared" ref="G17:G19" si="8">D17*F17</f>
        <v>6000</v>
      </c>
      <c r="H17" s="36" t="s">
        <v>24</v>
      </c>
      <c r="I17" s="37" t="e">
        <f t="shared" ref="I17:I19" si="9">D17*H17</f>
        <v>#VALUE!</v>
      </c>
      <c r="J17" s="101"/>
      <c r="K17" s="104"/>
      <c r="L17" s="93"/>
      <c r="M17" s="93"/>
      <c r="N17" s="93"/>
      <c r="O17" s="96"/>
      <c r="P17" s="26"/>
      <c r="Q17" s="26"/>
      <c r="R17" s="26"/>
      <c r="S17" s="26"/>
      <c r="T17" s="26"/>
      <c r="U17" s="20"/>
    </row>
    <row r="18" spans="1:21" s="2" customFormat="1" ht="15" customHeight="1" x14ac:dyDescent="0.25">
      <c r="A18" s="43" t="s">
        <v>60</v>
      </c>
      <c r="B18" s="53" t="s">
        <v>46</v>
      </c>
      <c r="C18" s="38" t="s">
        <v>63</v>
      </c>
      <c r="D18" s="34">
        <v>1</v>
      </c>
      <c r="E18" s="34" t="s">
        <v>27</v>
      </c>
      <c r="F18" s="35">
        <v>4500</v>
      </c>
      <c r="G18" s="35">
        <f t="shared" ref="G18" si="10">D18*F18</f>
        <v>4500</v>
      </c>
      <c r="H18" s="36" t="s">
        <v>24</v>
      </c>
      <c r="I18" s="37" t="e">
        <f t="shared" ref="I18" si="11">D18*H18</f>
        <v>#VALUE!</v>
      </c>
      <c r="J18" s="101"/>
      <c r="K18" s="104"/>
      <c r="L18" s="93"/>
      <c r="M18" s="93"/>
      <c r="N18" s="93"/>
      <c r="O18" s="96"/>
      <c r="P18" s="26"/>
      <c r="Q18" s="26"/>
      <c r="R18" s="26"/>
      <c r="S18" s="26"/>
      <c r="T18" s="26"/>
      <c r="U18" s="20"/>
    </row>
    <row r="19" spans="1:21" s="2" customFormat="1" ht="15" customHeight="1" thickBot="1" x14ac:dyDescent="0.3">
      <c r="A19" s="69" t="s">
        <v>61</v>
      </c>
      <c r="B19" s="50" t="s">
        <v>46</v>
      </c>
      <c r="C19" s="49" t="s">
        <v>63</v>
      </c>
      <c r="D19" s="39">
        <v>1</v>
      </c>
      <c r="E19" s="39" t="s">
        <v>27</v>
      </c>
      <c r="F19" s="40">
        <v>4500</v>
      </c>
      <c r="G19" s="40">
        <f t="shared" si="8"/>
        <v>4500</v>
      </c>
      <c r="H19" s="41" t="s">
        <v>24</v>
      </c>
      <c r="I19" s="42" t="e">
        <f t="shared" si="9"/>
        <v>#VALUE!</v>
      </c>
      <c r="J19" s="102"/>
      <c r="K19" s="105"/>
      <c r="L19" s="94"/>
      <c r="M19" s="94"/>
      <c r="N19" s="94"/>
      <c r="O19" s="97"/>
      <c r="P19" s="26"/>
      <c r="Q19" s="26"/>
      <c r="R19" s="26"/>
      <c r="S19" s="26"/>
      <c r="T19" s="26"/>
      <c r="U19" s="20"/>
    </row>
    <row r="20" spans="1:21" s="2" customFormat="1" ht="15" customHeight="1" thickBot="1" x14ac:dyDescent="0.3">
      <c r="A20" s="60" t="s">
        <v>17</v>
      </c>
      <c r="B20" s="61"/>
      <c r="C20" s="62"/>
      <c r="D20" s="62"/>
      <c r="E20" s="62"/>
      <c r="F20" s="63"/>
      <c r="G20" s="64">
        <f>SUM(G6:G19)</f>
        <v>248659</v>
      </c>
      <c r="H20" s="65"/>
      <c r="I20" s="66"/>
      <c r="J20" s="67"/>
      <c r="K20" s="61"/>
      <c r="L20" s="62"/>
      <c r="M20" s="61"/>
      <c r="N20" s="62"/>
      <c r="O20" s="68"/>
      <c r="P20" s="26"/>
      <c r="Q20" s="26"/>
      <c r="R20" s="26"/>
      <c r="S20" s="26"/>
      <c r="T20" s="26"/>
      <c r="U20" s="20"/>
    </row>
    <row r="21" spans="1:21" ht="16.5" thickBot="1" x14ac:dyDescent="0.3">
      <c r="A21" s="15" t="s">
        <v>28</v>
      </c>
      <c r="B21" s="24"/>
      <c r="C21" s="10"/>
      <c r="D21" s="11"/>
      <c r="E21" s="11"/>
      <c r="F21" s="14"/>
      <c r="G21" s="12"/>
      <c r="H21" s="99" t="e">
        <f>SUM(I6:I19)</f>
        <v>#VALUE!</v>
      </c>
      <c r="I21" s="99"/>
      <c r="J21" s="11"/>
      <c r="K21" s="17"/>
      <c r="L21" s="11"/>
      <c r="M21" s="17"/>
      <c r="N21" s="11"/>
      <c r="O21" s="13"/>
    </row>
    <row r="22" spans="1:21" ht="15" customHeight="1" x14ac:dyDescent="0.25">
      <c r="A22" s="1" t="s">
        <v>22</v>
      </c>
      <c r="K22" s="28"/>
      <c r="M22" s="28"/>
    </row>
    <row r="23" spans="1:21" s="6" customFormat="1" x14ac:dyDescent="0.25">
      <c r="A23" s="8" t="s">
        <v>12</v>
      </c>
      <c r="B23" s="81" t="s">
        <v>21</v>
      </c>
      <c r="C23" s="81"/>
      <c r="D23" s="81"/>
      <c r="E23" s="81"/>
      <c r="F23" s="4" t="s">
        <v>14</v>
      </c>
      <c r="H23" s="9"/>
      <c r="J23" s="7"/>
      <c r="K23" s="7"/>
      <c r="M23" s="7"/>
      <c r="P23" s="27"/>
      <c r="Q23" s="27"/>
      <c r="R23" s="27"/>
      <c r="S23" s="27"/>
      <c r="T23" s="27"/>
      <c r="U23" s="21"/>
    </row>
    <row r="24" spans="1:21" s="6" customFormat="1" x14ac:dyDescent="0.25">
      <c r="B24" s="7"/>
      <c r="F24" s="9"/>
      <c r="G24" s="9"/>
      <c r="H24" s="22" t="s">
        <v>23</v>
      </c>
      <c r="J24" s="7"/>
      <c r="K24" s="7"/>
      <c r="M24" s="7"/>
      <c r="P24" s="27"/>
      <c r="Q24" s="27"/>
      <c r="R24" s="27"/>
      <c r="S24" s="27"/>
      <c r="T24" s="27"/>
      <c r="U24" s="21"/>
    </row>
    <row r="25" spans="1:21" s="6" customFormat="1" x14ac:dyDescent="0.25">
      <c r="B25" s="7"/>
      <c r="F25" s="9"/>
      <c r="G25" s="9"/>
      <c r="H25" s="22"/>
      <c r="J25" s="7"/>
      <c r="K25" s="7"/>
      <c r="M25" s="7"/>
      <c r="P25" s="27"/>
      <c r="Q25" s="27"/>
      <c r="R25" s="27"/>
      <c r="S25" s="27"/>
      <c r="T25" s="27"/>
      <c r="U25" s="21"/>
    </row>
    <row r="26" spans="1:21" s="6" customFormat="1" x14ac:dyDescent="0.25">
      <c r="B26" s="7"/>
      <c r="F26" s="9"/>
      <c r="G26" s="9"/>
      <c r="H26" s="22"/>
      <c r="J26" s="7"/>
      <c r="K26" s="7"/>
      <c r="M26" s="7"/>
      <c r="P26" s="27"/>
      <c r="Q26" s="27"/>
      <c r="R26" s="27"/>
      <c r="S26" s="27"/>
      <c r="T26" s="27"/>
      <c r="U26" s="21"/>
    </row>
    <row r="27" spans="1:21" s="6" customFormat="1" x14ac:dyDescent="0.25">
      <c r="B27" s="7"/>
      <c r="F27" s="9"/>
      <c r="G27" s="9"/>
      <c r="H27" s="9"/>
      <c r="I27" s="22"/>
      <c r="J27" s="7"/>
      <c r="K27" s="7"/>
      <c r="M27" s="7"/>
      <c r="P27" s="27"/>
      <c r="Q27" s="27"/>
      <c r="R27" s="27"/>
      <c r="S27" s="27"/>
      <c r="T27" s="27"/>
      <c r="U27" s="21"/>
    </row>
    <row r="28" spans="1:21" s="6" customFormat="1" x14ac:dyDescent="0.25">
      <c r="A28" s="7"/>
      <c r="B28" s="7"/>
      <c r="F28" s="5"/>
      <c r="G28" s="2"/>
      <c r="J28" s="88" t="s">
        <v>15</v>
      </c>
      <c r="K28" s="88"/>
      <c r="L28" s="88"/>
      <c r="M28" s="88"/>
      <c r="N28" s="88"/>
      <c r="O28" s="88"/>
      <c r="P28" s="27"/>
      <c r="Q28" s="27"/>
      <c r="R28" s="27"/>
      <c r="S28" s="27"/>
      <c r="T28" s="27"/>
      <c r="U28" s="21"/>
    </row>
    <row r="29" spans="1:21" s="6" customFormat="1" x14ac:dyDescent="0.25">
      <c r="A29" s="7"/>
      <c r="B29" s="7"/>
      <c r="J29" s="81" t="s">
        <v>20</v>
      </c>
      <c r="K29" s="81"/>
      <c r="L29" s="81"/>
      <c r="M29" s="81"/>
      <c r="N29" s="81"/>
      <c r="O29" s="81"/>
      <c r="P29" s="27"/>
      <c r="Q29" s="27"/>
      <c r="R29" s="27"/>
      <c r="S29" s="27"/>
      <c r="T29" s="27"/>
      <c r="U29" s="21"/>
    </row>
    <row r="30" spans="1:21" s="6" customFormat="1" x14ac:dyDescent="0.25">
      <c r="A30" s="7"/>
      <c r="B30" s="7"/>
      <c r="J30" s="81" t="s">
        <v>19</v>
      </c>
      <c r="K30" s="81"/>
      <c r="L30" s="81"/>
      <c r="M30" s="81"/>
      <c r="N30" s="81"/>
      <c r="O30" s="81"/>
      <c r="P30" s="27"/>
      <c r="Q30" s="27"/>
      <c r="R30" s="27"/>
      <c r="S30" s="27"/>
      <c r="T30" s="27"/>
      <c r="U30" s="21"/>
    </row>
    <row r="31" spans="1:21" x14ac:dyDescent="0.25">
      <c r="A31" s="7"/>
      <c r="B31" s="1"/>
      <c r="F31" s="1"/>
      <c r="G31" s="1"/>
      <c r="K31" s="1"/>
      <c r="M31" s="1"/>
      <c r="P31" s="1"/>
      <c r="Q31" s="1"/>
      <c r="R31" s="1"/>
      <c r="S31" s="1"/>
      <c r="T31" s="1"/>
      <c r="U31" s="1"/>
    </row>
  </sheetData>
  <mergeCells count="33">
    <mergeCell ref="N8:N11"/>
    <mergeCell ref="O8:O11"/>
    <mergeCell ref="B23:E23"/>
    <mergeCell ref="H21:I21"/>
    <mergeCell ref="B4:B5"/>
    <mergeCell ref="C4:C5"/>
    <mergeCell ref="J13:J19"/>
    <mergeCell ref="K13:K19"/>
    <mergeCell ref="J30:O30"/>
    <mergeCell ref="L4:L5"/>
    <mergeCell ref="M4:M5"/>
    <mergeCell ref="O4:O5"/>
    <mergeCell ref="J4:J5"/>
    <mergeCell ref="K4:K5"/>
    <mergeCell ref="J29:O29"/>
    <mergeCell ref="J28:O28"/>
    <mergeCell ref="J8:J11"/>
    <mergeCell ref="K8:K11"/>
    <mergeCell ref="L8:L11"/>
    <mergeCell ref="M8:M11"/>
    <mergeCell ref="L13:L19"/>
    <mergeCell ref="M13:M19"/>
    <mergeCell ref="N13:N19"/>
    <mergeCell ref="O13:O19"/>
    <mergeCell ref="A1:O1"/>
    <mergeCell ref="A2:O2"/>
    <mergeCell ref="A3:O3"/>
    <mergeCell ref="N4:N5"/>
    <mergeCell ref="A4:A5"/>
    <mergeCell ref="H4:I4"/>
    <mergeCell ref="D4:D5"/>
    <mergeCell ref="E4:E5"/>
    <mergeCell ref="F4:G4"/>
  </mergeCells>
  <hyperlinks>
    <hyperlink ref="J6" r:id="rId1" display="petr.manych@vsb.cz"/>
    <hyperlink ref="J8" r:id="rId2" display="hana.havlenova@vsb.cz"/>
    <hyperlink ref="J7" r:id="rId3" display="pavel.rejko@vsb.cz"/>
    <hyperlink ref="J12" r:id="rId4" display="darina.cihlarova@vsb.cz"/>
    <hyperlink ref="J13" r:id="rId5" display="renata.zavadilova@vsb.cz"/>
  </hyperlinks>
  <printOptions horizontalCentered="1"/>
  <pageMargins left="0.39370078740157483" right="0.39370078740157483" top="0.39370078740157483" bottom="0.39370078740157483" header="0" footer="0"/>
  <pageSetup paperSize="9" scale="95" fitToHeight="2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2019-06-19T14:20:24Z</cp:lastPrinted>
  <dcterms:created xsi:type="dcterms:W3CDTF">2015-04-13T11:58:07Z</dcterms:created>
  <dcterms:modified xsi:type="dcterms:W3CDTF">2019-06-26T08:21:06Z</dcterms:modified>
</cp:coreProperties>
</file>