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<sst xmlns="http://schemas.openxmlformats.org/spreadsheetml/2006/main" count="64" uniqueCount="44">
  <si>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</si>
  <si>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</si>
  <si>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</si>
  <si>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</si>
  <si>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</si>
  <si>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</si>
  <si>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</si>
  <si>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</si>
  <si>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</si>
  <si>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</si>
  <si>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</si>
  <si>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</si>
  <si>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</si>
  <si>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</si>
  <si>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</si>
  <si>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</si>
  <si>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</si>
  <si>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</si>
  <si>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</si>
  <si>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</si>
  <si>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</si>
  <si>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</si>
  <si>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</si>
  <si>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</si>
  <si>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</si>
  <si>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</si>
  <si>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</si>
  <si>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</si>
  <si>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</si>
  <si>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</si>
  <si>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</si>
  <si>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</si>
  <si>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DNS_NB15"_typ_A</t>
  </si>
  <si>
    <t>DNS_LCD27"_4K</t>
  </si>
  <si>
    <t>DNS_PC_ typ_B</t>
  </si>
  <si>
    <t>Lucie Michalisková
lucie.michaliskova@vsb.cz
+420597327301</t>
  </si>
  <si>
    <t>17. listopadu</t>
  </si>
  <si>
    <t>2172/15</t>
  </si>
  <si>
    <t>IET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</si>
  <si>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21/2024</t>
    </r>
  </si>
  <si>
    <t>DNS_NB_ATYP</t>
  </si>
  <si>
    <t>DNS_TISK ECO multi barva</t>
  </si>
  <si>
    <t>Stanislava Klečková</t>
  </si>
  <si>
    <t>Centrum ENET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</si>
</sst>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165" fontId="0" fillId="0" borderId="9" xfId="0" applyNumberFormat="1" applyFont="1" applyBorder="1" applyAlignment="1">
      <alignment horizontal="right" vertical="center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3</xdr:row>
      <xdr:rowOff>19050</xdr:rowOff>
    </xdr:from>
    <xdr:to>
      <xdr:col>10</xdr:col>
      <xdr:colOff>57150</xdr:colOff>
      <xdr:row>5</xdr:row>
      <xdr:rowOff>123825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0" y="504825"/>
          <a:ext cx="54292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Z41"/>
  <sheetViews>
    <sheetView tabSelected="1" zoomScale="80" zoomScaleNormal="80" workbookViewId="0" topLeftCell="A1">
      <selection activeCell="F21" sqref="F21"/>
    </sheetView>
  </sheetViews>
  <sheetFormatPr defaultColWidth="9.140625" defaultRowHeight="12.75"/>
  <cols>
    <col min="1" max="1" width="9.8515625" style="8" customWidth="1"/>
    <col min="2" max="2" width="4.8515625" style="6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28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28" bestFit="1" customWidth="1"/>
  </cols>
  <sheetData>
    <row r="4" ht="12.75"/>
    <row r="5" ht="12.75"/>
    <row r="6" ht="12.75"/>
    <row r="9" spans="1:15" ht="18">
      <c r="A9" s="72" t="s">
        <v>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8.5">
      <c r="A10" s="73" t="s">
        <v>39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24" customHeight="1">
      <c r="A11" s="74" t="s">
        <v>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4.5" customHeight="1" thickBot="1">
      <c r="A12" s="33"/>
      <c r="B12" s="5"/>
      <c r="C12" s="2"/>
      <c r="D12" s="5"/>
      <c r="E12" s="5"/>
      <c r="F12" s="2"/>
      <c r="G12" s="2"/>
      <c r="H12" s="2"/>
      <c r="I12" s="2"/>
      <c r="J12" s="2"/>
      <c r="K12" s="22"/>
      <c r="L12" s="2"/>
      <c r="M12" s="2"/>
      <c r="N12" s="2"/>
      <c r="O12" s="5"/>
    </row>
    <row r="13" spans="1:130" s="1" customFormat="1" ht="16.4" customHeight="1" thickBot="1" thickTop="1">
      <c r="A13" s="75" t="s">
        <v>2</v>
      </c>
      <c r="B13" s="77" t="s">
        <v>3</v>
      </c>
      <c r="C13" s="77" t="s">
        <v>4</v>
      </c>
      <c r="D13" s="81" t="s">
        <v>5</v>
      </c>
      <c r="E13" s="81" t="s">
        <v>6</v>
      </c>
      <c r="F13" s="60" t="s">
        <v>7</v>
      </c>
      <c r="G13" s="61"/>
      <c r="H13" s="60" t="s">
        <v>8</v>
      </c>
      <c r="I13" s="61"/>
      <c r="J13" s="3" t="s">
        <v>9</v>
      </c>
      <c r="K13" s="81" t="s">
        <v>10</v>
      </c>
      <c r="L13" s="77" t="s">
        <v>11</v>
      </c>
      <c r="M13" s="3" t="s">
        <v>12</v>
      </c>
      <c r="N13" s="77" t="s">
        <v>13</v>
      </c>
      <c r="O13" s="79" t="s">
        <v>14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6.4" customHeight="1" thickBot="1">
      <c r="A14" s="76"/>
      <c r="B14" s="78"/>
      <c r="C14" s="78"/>
      <c r="D14" s="82"/>
      <c r="E14" s="82"/>
      <c r="F14" s="29" t="s">
        <v>15</v>
      </c>
      <c r="G14" s="29" t="s">
        <v>16</v>
      </c>
      <c r="H14" s="29" t="s">
        <v>15</v>
      </c>
      <c r="I14" s="29" t="s">
        <v>16</v>
      </c>
      <c r="J14" s="30" t="s">
        <v>17</v>
      </c>
      <c r="K14" s="82"/>
      <c r="L14" s="78"/>
      <c r="M14" s="30" t="s">
        <v>18</v>
      </c>
      <c r="N14" s="78"/>
      <c r="O14" s="8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 thickTop="1">
      <c r="A15" s="70">
        <v>60005875</v>
      </c>
      <c r="B15" s="42">
        <v>10</v>
      </c>
      <c r="C15" s="38" t="s">
        <v>32</v>
      </c>
      <c r="D15" s="38">
        <v>1</v>
      </c>
      <c r="E15" s="38" t="s">
        <v>29</v>
      </c>
      <c r="F15" s="39">
        <v>18500</v>
      </c>
      <c r="G15" s="39">
        <f aca="true" t="shared" si="0" ref="G15:G18">D15*F15</f>
        <v>18500</v>
      </c>
      <c r="H15" s="40" t="s">
        <v>19</v>
      </c>
      <c r="I15" s="41" t="e">
        <f aca="true" t="shared" si="1" ref="I15">H15*D15</f>
        <v>#VALUE!</v>
      </c>
      <c r="J15" s="57" t="s">
        <v>35</v>
      </c>
      <c r="K15" s="57" t="s">
        <v>38</v>
      </c>
      <c r="L15" s="57" t="s">
        <v>36</v>
      </c>
      <c r="M15" s="57" t="s">
        <v>37</v>
      </c>
      <c r="N15" s="57" t="s">
        <v>30</v>
      </c>
      <c r="O15" s="71" t="s">
        <v>31</v>
      </c>
      <c r="P15"/>
      <c r="Q15"/>
      <c r="R15"/>
      <c r="S15"/>
      <c r="T15" s="2"/>
      <c r="U15" s="3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58"/>
      <c r="B16" s="48">
        <v>20</v>
      </c>
      <c r="C16" s="49" t="s">
        <v>33</v>
      </c>
      <c r="D16" s="49">
        <v>8</v>
      </c>
      <c r="E16" s="49" t="s">
        <v>29</v>
      </c>
      <c r="F16" s="50">
        <v>9000</v>
      </c>
      <c r="G16" s="50">
        <f aca="true" t="shared" si="2" ref="G16:G17">D16*F16</f>
        <v>72000</v>
      </c>
      <c r="H16" s="51" t="s">
        <v>19</v>
      </c>
      <c r="I16" s="52" t="e">
        <f aca="true" t="shared" si="3" ref="I16:I17">H16*D16</f>
        <v>#VALUE!</v>
      </c>
      <c r="J16" s="53"/>
      <c r="K16" s="53"/>
      <c r="L16" s="53"/>
      <c r="M16" s="53"/>
      <c r="N16" s="53"/>
      <c r="O16" s="55"/>
      <c r="P16"/>
      <c r="Q16"/>
      <c r="R16"/>
      <c r="S16"/>
      <c r="T16" s="2"/>
      <c r="U16" s="3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8"/>
      <c r="B17" s="48">
        <v>30</v>
      </c>
      <c r="C17" s="49" t="s">
        <v>34</v>
      </c>
      <c r="D17" s="49">
        <v>7</v>
      </c>
      <c r="E17" s="49" t="s">
        <v>29</v>
      </c>
      <c r="F17" s="50">
        <v>22500</v>
      </c>
      <c r="G17" s="50">
        <f t="shared" si="2"/>
        <v>157500</v>
      </c>
      <c r="H17" s="51" t="s">
        <v>19</v>
      </c>
      <c r="I17" s="52" t="e">
        <f t="shared" si="3"/>
        <v>#VALUE!</v>
      </c>
      <c r="J17" s="53"/>
      <c r="K17" s="53"/>
      <c r="L17" s="53"/>
      <c r="M17" s="53"/>
      <c r="N17" s="53"/>
      <c r="O17" s="55"/>
      <c r="P17"/>
      <c r="Q17"/>
      <c r="R17"/>
      <c r="S17"/>
      <c r="T17" s="2"/>
      <c r="U17" s="3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58"/>
      <c r="B18" s="48">
        <v>40</v>
      </c>
      <c r="C18" s="49" t="s">
        <v>33</v>
      </c>
      <c r="D18" s="49">
        <v>2</v>
      </c>
      <c r="E18" s="49" t="s">
        <v>29</v>
      </c>
      <c r="F18" s="50">
        <v>9000</v>
      </c>
      <c r="G18" s="50">
        <f t="shared" si="0"/>
        <v>18000</v>
      </c>
      <c r="H18" s="51" t="s">
        <v>19</v>
      </c>
      <c r="I18" s="52" t="e">
        <f aca="true" t="shared" si="4" ref="I18:I20">H18*D18</f>
        <v>#VALUE!</v>
      </c>
      <c r="J18" s="53"/>
      <c r="K18" s="53"/>
      <c r="L18" s="53"/>
      <c r="M18" s="53"/>
      <c r="N18" s="53"/>
      <c r="O18" s="55"/>
      <c r="P18"/>
      <c r="Q18"/>
      <c r="R18"/>
      <c r="S18"/>
      <c r="T18" s="2"/>
      <c r="U18" s="3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58"/>
      <c r="B19" s="48">
        <v>50</v>
      </c>
      <c r="C19" s="49" t="s">
        <v>34</v>
      </c>
      <c r="D19" s="49">
        <v>2</v>
      </c>
      <c r="E19" s="49" t="s">
        <v>29</v>
      </c>
      <c r="F19" s="50">
        <v>22500</v>
      </c>
      <c r="G19" s="50">
        <f aca="true" t="shared" si="5" ref="G19:G20">D19*F19</f>
        <v>45000</v>
      </c>
      <c r="H19" s="51" t="s">
        <v>19</v>
      </c>
      <c r="I19" s="52" t="e">
        <f t="shared" si="4"/>
        <v>#VALUE!</v>
      </c>
      <c r="J19" s="53"/>
      <c r="K19" s="53"/>
      <c r="L19" s="53"/>
      <c r="M19" s="53"/>
      <c r="N19" s="53"/>
      <c r="O19" s="55"/>
      <c r="P19"/>
      <c r="Q19"/>
      <c r="R19"/>
      <c r="S19"/>
      <c r="T19" s="2"/>
      <c r="U19" s="3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58">
        <v>60005885</v>
      </c>
      <c r="B20" s="48">
        <v>10</v>
      </c>
      <c r="C20" s="49" t="s">
        <v>40</v>
      </c>
      <c r="D20" s="49">
        <v>1</v>
      </c>
      <c r="E20" s="49" t="s">
        <v>29</v>
      </c>
      <c r="F20" s="50">
        <v>36500</v>
      </c>
      <c r="G20" s="50">
        <f t="shared" si="5"/>
        <v>36500</v>
      </c>
      <c r="H20" s="51" t="s">
        <v>19</v>
      </c>
      <c r="I20" s="52" t="e">
        <f t="shared" si="4"/>
        <v>#VALUE!</v>
      </c>
      <c r="J20" s="53" t="s">
        <v>42</v>
      </c>
      <c r="K20" s="53" t="s">
        <v>43</v>
      </c>
      <c r="L20" s="53" t="s">
        <v>36</v>
      </c>
      <c r="M20" s="53" t="s">
        <v>37</v>
      </c>
      <c r="N20" s="53">
        <v>70800</v>
      </c>
      <c r="O20" s="55" t="s">
        <v>31</v>
      </c>
      <c r="P20"/>
      <c r="Q20"/>
      <c r="R20"/>
      <c r="S20"/>
      <c r="T20" s="2"/>
      <c r="U20" s="32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59"/>
      <c r="B21" s="43">
        <v>20</v>
      </c>
      <c r="C21" s="44" t="s">
        <v>41</v>
      </c>
      <c r="D21" s="44">
        <v>1</v>
      </c>
      <c r="E21" s="44" t="s">
        <v>29</v>
      </c>
      <c r="F21" s="45">
        <v>55000</v>
      </c>
      <c r="G21" s="45">
        <f aca="true" t="shared" si="6" ref="G21">D21*F21</f>
        <v>55000</v>
      </c>
      <c r="H21" s="46" t="s">
        <v>19</v>
      </c>
      <c r="I21" s="47" t="e">
        <f aca="true" t="shared" si="7" ref="I21">H21*D21</f>
        <v>#VALUE!</v>
      </c>
      <c r="J21" s="54"/>
      <c r="K21" s="54"/>
      <c r="L21" s="54"/>
      <c r="M21" s="54"/>
      <c r="N21" s="54"/>
      <c r="O21" s="56"/>
      <c r="P21"/>
      <c r="Q21"/>
      <c r="R21"/>
      <c r="S21"/>
      <c r="T21" s="2"/>
      <c r="U21" s="32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15" thickBot="1" thickTop="1">
      <c r="A22" s="67" t="s">
        <v>20</v>
      </c>
      <c r="B22" s="68"/>
      <c r="C22" s="68"/>
      <c r="D22" s="68"/>
      <c r="E22" s="68"/>
      <c r="F22" s="68"/>
      <c r="G22" s="31">
        <f>SUM(G15:G21)</f>
        <v>402500</v>
      </c>
      <c r="H22" s="21"/>
      <c r="I22" s="21"/>
      <c r="J22" s="21"/>
      <c r="K22" s="23"/>
      <c r="L22" s="13"/>
      <c r="M22" s="13"/>
      <c r="N22" s="13"/>
      <c r="O22" s="3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15" thickBot="1" thickTop="1">
      <c r="A23" s="64" t="s">
        <v>21</v>
      </c>
      <c r="B23" s="65"/>
      <c r="C23" s="65"/>
      <c r="D23" s="65"/>
      <c r="E23" s="65"/>
      <c r="F23" s="65"/>
      <c r="G23" s="65"/>
      <c r="H23" s="66"/>
      <c r="I23" s="4" t="e">
        <f>SUM(I15:I21)</f>
        <v>#VALUE!</v>
      </c>
      <c r="J23" s="14"/>
      <c r="K23" s="24"/>
      <c r="L23" s="17"/>
      <c r="M23" s="18"/>
      <c r="N23" s="17"/>
      <c r="O23" s="3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13.5" thickBot="1" thickTop="1">
      <c r="A24" s="69" t="s">
        <v>22</v>
      </c>
      <c r="B24" s="69"/>
      <c r="C24" s="69"/>
      <c r="D24" s="69"/>
      <c r="E24" s="69"/>
      <c r="F24" s="69"/>
      <c r="G24" s="69"/>
      <c r="H24" s="69"/>
      <c r="I24" s="7"/>
      <c r="J24" s="7"/>
      <c r="K24" s="25"/>
      <c r="L24" s="7"/>
      <c r="M24" s="8"/>
      <c r="N24" s="7"/>
      <c r="O24" s="3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13" thickBot="1">
      <c r="A25" s="8" t="s">
        <v>23</v>
      </c>
      <c r="B25" s="62" t="s">
        <v>19</v>
      </c>
      <c r="C25" s="63"/>
      <c r="D25" s="63"/>
      <c r="E25" s="63"/>
      <c r="F25" s="10" t="s">
        <v>24</v>
      </c>
      <c r="G25" s="7"/>
      <c r="H25" s="11"/>
      <c r="I25" s="7"/>
      <c r="J25" s="8"/>
      <c r="K25" s="25"/>
      <c r="L25" s="7"/>
      <c r="M25" s="8"/>
      <c r="N25" s="7"/>
      <c r="O25" s="3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2:15" ht="23.15" customHeight="1">
      <c r="B26" s="8"/>
      <c r="C26" s="7"/>
      <c r="D26" s="8"/>
      <c r="E26" s="7"/>
      <c r="F26" s="11"/>
      <c r="G26" s="11"/>
      <c r="H26" s="12" t="s">
        <v>25</v>
      </c>
      <c r="I26" s="7"/>
      <c r="J26" s="8"/>
      <c r="K26" s="25"/>
      <c r="L26" s="7"/>
      <c r="M26" s="8"/>
      <c r="N26" s="7"/>
      <c r="O26" s="36"/>
    </row>
    <row r="27" spans="2:15" ht="12.75">
      <c r="B27" s="8"/>
      <c r="C27" s="7"/>
      <c r="D27" s="19"/>
      <c r="E27" s="7"/>
      <c r="F27" s="11"/>
      <c r="G27" s="11"/>
      <c r="H27" s="12"/>
      <c r="I27" s="7"/>
      <c r="J27" s="8"/>
      <c r="K27" s="25"/>
      <c r="L27" s="7"/>
      <c r="M27" s="8"/>
      <c r="N27" s="7"/>
      <c r="O27" s="36"/>
    </row>
    <row r="28" spans="2:15" ht="12.75">
      <c r="B28" s="8"/>
      <c r="C28" s="7"/>
      <c r="D28" s="19"/>
      <c r="E28" s="7"/>
      <c r="F28" s="11"/>
      <c r="G28" s="9"/>
      <c r="H28" s="12"/>
      <c r="I28" s="7"/>
      <c r="J28" s="8"/>
      <c r="K28" s="25"/>
      <c r="L28" s="7"/>
      <c r="M28" s="8"/>
      <c r="N28" s="7"/>
      <c r="O28" s="36"/>
    </row>
    <row r="29" spans="2:15" ht="12.75">
      <c r="B29" s="8"/>
      <c r="C29" s="7"/>
      <c r="D29" s="19"/>
      <c r="E29" s="7"/>
      <c r="F29" s="11"/>
      <c r="G29" s="11"/>
      <c r="H29" s="12"/>
      <c r="I29" s="7"/>
      <c r="J29" s="8"/>
      <c r="K29" s="25"/>
      <c r="L29" s="7"/>
      <c r="M29" s="8"/>
      <c r="N29" s="7"/>
      <c r="O29" s="36"/>
    </row>
    <row r="30" spans="2:15" ht="14.5">
      <c r="B30" s="8"/>
      <c r="C30" s="37"/>
      <c r="D30" s="19"/>
      <c r="E30" s="7"/>
      <c r="F30" s="11"/>
      <c r="G30" s="11"/>
      <c r="H30" s="11"/>
      <c r="I30" s="12"/>
      <c r="J30" s="8"/>
      <c r="K30" s="25"/>
      <c r="L30" s="16"/>
      <c r="M30" s="16"/>
      <c r="N30" s="16"/>
      <c r="O30" s="26"/>
    </row>
    <row r="31" spans="2:15" ht="14.5">
      <c r="B31" s="8"/>
      <c r="C31" s="37"/>
      <c r="D31" s="19"/>
      <c r="E31" s="7"/>
      <c r="F31" s="8"/>
      <c r="G31" s="7"/>
      <c r="H31" s="7"/>
      <c r="I31" s="7"/>
      <c r="J31" s="16" t="s">
        <v>26</v>
      </c>
      <c r="K31" s="26"/>
      <c r="L31" s="15"/>
      <c r="M31" s="15"/>
      <c r="N31" s="15"/>
      <c r="O31" s="27"/>
    </row>
    <row r="32" spans="2:15" ht="12.75">
      <c r="B32" s="8"/>
      <c r="C32" s="37"/>
      <c r="D32" s="19"/>
      <c r="E32" s="7"/>
      <c r="F32" s="7"/>
      <c r="G32" s="7"/>
      <c r="H32" s="7"/>
      <c r="I32" s="7"/>
      <c r="J32" s="15" t="s">
        <v>27</v>
      </c>
      <c r="K32" s="27"/>
      <c r="L32" s="15"/>
      <c r="M32" s="15"/>
      <c r="N32" s="15"/>
      <c r="O32" s="27"/>
    </row>
    <row r="33" spans="2:11" ht="12.75">
      <c r="B33" s="8"/>
      <c r="C33" s="37"/>
      <c r="D33" s="19"/>
      <c r="E33" s="7"/>
      <c r="F33" s="7"/>
      <c r="G33" s="7"/>
      <c r="H33" s="7"/>
      <c r="I33" s="7"/>
      <c r="J33" s="15" t="s">
        <v>28</v>
      </c>
      <c r="K33" s="27"/>
    </row>
    <row r="34" spans="3:4" ht="12.75">
      <c r="C34" s="2"/>
      <c r="D34" s="20"/>
    </row>
    <row r="35" spans="3:4" ht="12.75">
      <c r="C35" s="2"/>
      <c r="D35" s="20"/>
    </row>
    <row r="36" spans="3:4" ht="12.75">
      <c r="C36" s="2"/>
      <c r="D36" s="20"/>
    </row>
    <row r="37" spans="3:4" ht="12.75">
      <c r="C37" s="2"/>
      <c r="D37" s="20"/>
    </row>
    <row r="38" ht="12.75">
      <c r="D38" s="20"/>
    </row>
    <row r="39" ht="12.75">
      <c r="D39" s="20"/>
    </row>
    <row r="40" spans="4:6" ht="12.75">
      <c r="D40" s="20"/>
      <c r="F40" s="32"/>
    </row>
    <row r="41" ht="12.75">
      <c r="D41" s="20"/>
    </row>
  </sheetData>
  <mergeCells count="32">
    <mergeCell ref="A9:O9"/>
    <mergeCell ref="A10:O10"/>
    <mergeCell ref="A11:O11"/>
    <mergeCell ref="A13:A14"/>
    <mergeCell ref="B13:B14"/>
    <mergeCell ref="C13:C14"/>
    <mergeCell ref="O13:O14"/>
    <mergeCell ref="K13:K14"/>
    <mergeCell ref="L13:L14"/>
    <mergeCell ref="N13:N14"/>
    <mergeCell ref="D13:D14"/>
    <mergeCell ref="E13:E14"/>
    <mergeCell ref="F13:G13"/>
    <mergeCell ref="B25:E25"/>
    <mergeCell ref="A23:H23"/>
    <mergeCell ref="A22:F22"/>
    <mergeCell ref="A24:H24"/>
    <mergeCell ref="A15:A19"/>
    <mergeCell ref="A20:A21"/>
    <mergeCell ref="J20:J21"/>
    <mergeCell ref="K20:K21"/>
    <mergeCell ref="L20:L21"/>
    <mergeCell ref="H13:I13"/>
    <mergeCell ref="M20:M21"/>
    <mergeCell ref="N20:N21"/>
    <mergeCell ref="O20:O21"/>
    <mergeCell ref="J15:J19"/>
    <mergeCell ref="K15:K19"/>
    <mergeCell ref="L15:L19"/>
    <mergeCell ref="M15:M19"/>
    <mergeCell ref="N15:N19"/>
    <mergeCell ref="O15:O19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E218F0-BE8D-448B-B88F-7D5BE1A4B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2024-05-31T08:50:02Z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