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urbanek\AppData\Roaming\RENOMIA\ISR\cache\acebb0f8d17e.b1ed\docs\d4b6\f18bf7b94fcda7b345145a7d12eb\"/>
    </mc:Choice>
  </mc:AlternateContent>
  <xr:revisionPtr revIDLastSave="0" documentId="13_ncr:1_{5B0F1982-3D03-4961-BBF7-9E3E967A9350}" xr6:coauthVersionLast="47" xr6:coauthVersionMax="47" xr10:uidLastSave="{00000000-0000-0000-0000-000000000000}"/>
  <bookViews>
    <workbookView xWindow="12600" yWindow="0" windowWidth="16200" windowHeight="15600" tabRatio="828" xr2:uid="{00000000-000D-0000-FFFF-FFFF00000000}"/>
  </bookViews>
  <sheets>
    <sheet name="stroje" sheetId="7" r:id="rId1"/>
    <sheet name="seznam strojů" sheetId="8" r:id="rId2"/>
  </sheets>
  <externalReferences>
    <externalReference r:id="rId3"/>
    <externalReference r:id="rId4"/>
  </externalReferences>
  <definedNames>
    <definedName name="BI">#REF!</definedName>
    <definedName name="cena">#REF!</definedName>
    <definedName name="cena2">#REF!</definedName>
    <definedName name="jenebonení">[1]List2!$B$1:$B$3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  <definedName name="VLASTNICTVÍ">[1]List2!$A$1:$A$3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8" l="1"/>
  <c r="G44" i="7" l="1"/>
  <c r="F44" i="7"/>
  <c r="E44" i="7"/>
  <c r="D44" i="7"/>
  <c r="G43" i="7"/>
  <c r="F43" i="7"/>
  <c r="E43" i="7"/>
  <c r="D43" i="7"/>
  <c r="G42" i="7"/>
  <c r="F42" i="7"/>
  <c r="E42" i="7"/>
  <c r="D42" i="7"/>
  <c r="G41" i="7"/>
  <c r="F41" i="7"/>
  <c r="E41" i="7"/>
  <c r="D41" i="7"/>
  <c r="G40" i="7"/>
  <c r="F40" i="7"/>
  <c r="E40" i="7"/>
  <c r="D40" i="7"/>
  <c r="G39" i="7"/>
  <c r="F39" i="7"/>
  <c r="E39" i="7"/>
  <c r="D39" i="7"/>
  <c r="G38" i="7"/>
  <c r="F38" i="7"/>
  <c r="E38" i="7"/>
  <c r="D38" i="7"/>
  <c r="G37" i="7"/>
  <c r="F37" i="7"/>
  <c r="E37" i="7"/>
  <c r="D37" i="7"/>
  <c r="G36" i="7"/>
  <c r="F36" i="7"/>
  <c r="E36" i="7"/>
  <c r="D36" i="7"/>
  <c r="G35" i="7"/>
  <c r="F35" i="7"/>
  <c r="E35" i="7"/>
  <c r="D35" i="7"/>
  <c r="E13" i="7"/>
  <c r="E12" i="7"/>
  <c r="E11" i="7"/>
</calcChain>
</file>

<file path=xl/sharedStrings.xml><?xml version="1.0" encoding="utf-8"?>
<sst xmlns="http://schemas.openxmlformats.org/spreadsheetml/2006/main" count="287" uniqueCount="139">
  <si>
    <t>Místa pojištění</t>
  </si>
  <si>
    <t>Limit plnění</t>
  </si>
  <si>
    <t>Spoluúčast</t>
  </si>
  <si>
    <t>Povodeň nebo záplava</t>
  </si>
  <si>
    <t>Tíha sněhu, námrazy</t>
  </si>
  <si>
    <t>Vichřice, krupobití</t>
  </si>
  <si>
    <t>Vodovodní škody</t>
  </si>
  <si>
    <t>Pojistná částka</t>
  </si>
  <si>
    <t>Ušlý zisk a stálé náklady</t>
  </si>
  <si>
    <t>Doba ručení</t>
  </si>
  <si>
    <t>Vícenáklady</t>
  </si>
  <si>
    <t>Varianta  I.</t>
  </si>
  <si>
    <t>FLEXA (požár, výbuch, úder blesku, pád letadla nebo jeho částí)</t>
  </si>
  <si>
    <t>v měsících (může být různá pro jednotlivá pojištěná nebezpečí)</t>
  </si>
  <si>
    <t xml:space="preserve"> v Kč / dny  (může být různá pro jednotlivá pojištěná nebezpečí)</t>
  </si>
  <si>
    <t>Vandalismus (včetně prostého, zjištěný i nezjištěný pachatel)</t>
  </si>
  <si>
    <t>Varianta  II.</t>
  </si>
  <si>
    <t>Předměty pojištění</t>
  </si>
  <si>
    <t>Poznámka</t>
  </si>
  <si>
    <t>Pojištěná nebezpečí</t>
  </si>
  <si>
    <t>Ulice, číslo popisné, město a PSČ</t>
  </si>
  <si>
    <t xml:space="preserve">Škody u odběratelů / dodavatelů </t>
  </si>
  <si>
    <t>Živelní nebezpečí</t>
  </si>
  <si>
    <t>Odcizení</t>
  </si>
  <si>
    <t>Pojištění strojů a strojních zařízení</t>
  </si>
  <si>
    <t>včetně:</t>
  </si>
  <si>
    <t>Data a nosiče dat</t>
  </si>
  <si>
    <t>Software</t>
  </si>
  <si>
    <t>Rozvody pojišťovaných zařízení</t>
  </si>
  <si>
    <t>Připojištěné náklady</t>
  </si>
  <si>
    <t>Expresní doprava</t>
  </si>
  <si>
    <t>Letecká doprava</t>
  </si>
  <si>
    <t>Práce přesčas</t>
  </si>
  <si>
    <t>Práce v noci</t>
  </si>
  <si>
    <t>Práce v neděli, ve státních svátcích</t>
  </si>
  <si>
    <t>Celkový limit pro všechna nebezpečí</t>
  </si>
  <si>
    <t>Limity plnění a spoluúčasti pro jednotlivá rizika</t>
  </si>
  <si>
    <t>All risks (technická rizika)</t>
  </si>
  <si>
    <t>Pojištění přerušení provozu - strojní</t>
  </si>
  <si>
    <t>Stacionární stroje a strojní zařízení</t>
  </si>
  <si>
    <t>Mobilní stroje a strojní zařízení</t>
  </si>
  <si>
    <t>první riziko</t>
  </si>
  <si>
    <t>Legenda:</t>
  </si>
  <si>
    <t>KOMPLETNÍ ŽIVEL</t>
  </si>
  <si>
    <t>FLEXA (požár, úder blesku, výbuch, pád letadla nebo jeho nákladu); povodeň, záplava; vichřice nebo krupobití; pád stromů, stožárů nebo jiných předmětů; náraz dopravního prostředku; tíha sněhu nebo námrazy; sesuv půdy, zřícení skal nebo zemin, sesouvání nebo zřícení lavin; zemětřesení; aerodynamický třesk; vodovodní škody; kouř; nepřímý úder blesku.</t>
  </si>
  <si>
    <t>Územní rozsah pro mobilní stroje</t>
  </si>
  <si>
    <t>Havárie (pro mobilní stroje)</t>
  </si>
  <si>
    <t>Zemětřesení, sesuv</t>
  </si>
  <si>
    <t>Náraz dopravního prostředku</t>
  </si>
  <si>
    <r>
      <rPr>
        <b/>
        <sz val="8"/>
        <color theme="1"/>
        <rFont val="Arial"/>
        <family val="2"/>
        <charset val="238"/>
      </rPr>
      <t>Sesuv</t>
    </r>
    <r>
      <rPr>
        <sz val="8"/>
        <color theme="1"/>
        <rFont val="Arial"/>
        <family val="2"/>
        <charset val="238"/>
      </rPr>
      <t xml:space="preserve"> = sesuv půdy, zřícení skal nebo zemin, sesouvání nebo zřícení lavin</t>
    </r>
  </si>
  <si>
    <t>Ostatní živelní nebezpečí</t>
  </si>
  <si>
    <t>Vyjmenované stroje a strojní zařízení (viz. Dotazník _stroje vč. seznamu strojů nebo Příloha k dotazníku  pojištění strojů – Seznam strojů)</t>
  </si>
  <si>
    <t>VÍCENÁKLADY</t>
  </si>
  <si>
    <t>nájem za provizorní provozovny; náklady na úklid a úpravy provizorních provozoven; nájem za provizorní stroje a zařízení; náklady na dopravu zařízení včetně nákladů na přemístění zařízení do provizorních provozoven; zvýšené náklady na zásobování energiemi; příplatky za přesčasové práce při náhradní činnosti; zvýšené pojistné za provizorní provozovny; zvýšené náklady na ostrahu a vrátné; ostatní náklady vzniklé v souvislosti s nájmem provizorních provozoven (tj. zvýšené náklady na reklamu, telefony, správní poplatky apod.).</t>
  </si>
  <si>
    <t>ŠKODY U ODBĚRATELŮ / DODAVATELŮ</t>
  </si>
  <si>
    <t>pojištění škod v důsledku přerušení provozu u dodavatelů/odběratelů - rozšiřuje krytí o následné škody vzniklé tím, že některý z klíčových dodavatelů/odběratelů nemůže dodávat/odebírat materiál/služby v důsledku svého přerušení provozu nebo vzniklé škody. K takovému přerušení provozu musí dojít v rozsahu odmínek pojištění sjednaných klientem.</t>
  </si>
  <si>
    <t>……….</t>
  </si>
  <si>
    <t>KASKO RIZIKA</t>
  </si>
  <si>
    <t>HAVÁRIE</t>
  </si>
  <si>
    <t>NEOPRÁVNĚNÉ UŽITÍ ZAŘÍZENÍ</t>
  </si>
  <si>
    <t>užití zařízení proti vůli oprávněné osoby</t>
  </si>
  <si>
    <t>náhlé nahodilé působení vnějších mechanických sil - náraz, střed, pád</t>
  </si>
  <si>
    <t>havárie; neoprávněné užití zařízení; živelní události (působení přírodních sil - požár, výbuch, úder blesku, zřícení skal, zemin nebo lavin, pád stromů nebo stožárů, vichřice, krupobití, povodeň nebo záplava).</t>
  </si>
  <si>
    <t>ALL RISK -
TECHNICKÁ RIZIKA</t>
  </si>
  <si>
    <t>nová cena</t>
  </si>
  <si>
    <t>všechna nebezpečí, kromě výslovně vyloučených (běžně živelní nebezpečí, odcizení, vandalismus, válka, stávka; politická rizika; jaderné záření, reakce, kontaminace; běžné opotřebení; atmosférické vlivy; škody, za které odpovídá smluvní partner; úmyslné jednání pojištěného; škody na vyměnitelných součástech a na součástech, které podléhají rychlému opotřebení)</t>
  </si>
  <si>
    <t>Vysoká škola báňská - technická univerzita Ostrava</t>
  </si>
  <si>
    <t>All risk</t>
  </si>
  <si>
    <t>viz. příloha místa pojištění</t>
  </si>
  <si>
    <t>příslušenství</t>
  </si>
  <si>
    <t>základů</t>
  </si>
  <si>
    <t>Vniknutí cizího předmětu</t>
  </si>
  <si>
    <t>elektronických prvků</t>
  </si>
  <si>
    <t>Vyjmenované stroje a strojní zařízení 
(viz. Příloha – Seznam strojů)</t>
  </si>
  <si>
    <t>náklady na obnovu</t>
  </si>
  <si>
    <t>ČR</t>
  </si>
  <si>
    <t>Příloha k pojištění strojů - Seznam pojištěných strojů a strojních zařízení</t>
  </si>
  <si>
    <t>Poř. č.</t>
  </si>
  <si>
    <t>Název zařízení</t>
  </si>
  <si>
    <t>Rok výroby</t>
  </si>
  <si>
    <t>Výrobní číslo</t>
  </si>
  <si>
    <t>Znovupořizovací</t>
  </si>
  <si>
    <t>s DPH</t>
  </si>
  <si>
    <t>Zařízení je:</t>
  </si>
  <si>
    <t>(ANO/NE)</t>
  </si>
  <si>
    <t>vlastní / cizí</t>
  </si>
  <si>
    <t>mobilní (ANO/NE)</t>
  </si>
  <si>
    <t>Výtahy</t>
  </si>
  <si>
    <t>ne</t>
  </si>
  <si>
    <t>vlastní</t>
  </si>
  <si>
    <t>Paletové vozíky</t>
  </si>
  <si>
    <t>ano</t>
  </si>
  <si>
    <t>Vozítko Segway Personal Transporter</t>
  </si>
  <si>
    <t>Souřadnicový měřící stroj WENZEL LH 65</t>
  </si>
  <si>
    <t>CNC soustruh NLX2500MC/700</t>
  </si>
  <si>
    <t>NL253131214</t>
  </si>
  <si>
    <t>DYNAMIC MAX FC 3000 CNC 5X</t>
  </si>
  <si>
    <t>Litz LU-800</t>
  </si>
  <si>
    <t>6LUE00062</t>
  </si>
  <si>
    <t xml:space="preserve">DMG MORI - DMU 50 (simultánní 5-ti osé přesné obrábění) </t>
  </si>
  <si>
    <t>Namáčecí zařízení Coater 5 STD</t>
  </si>
  <si>
    <t>Přístroj na stanovení porézní struktury a měrného povrchu - Analyzátor porozity Micromeritics 3 Flex vč. příslušenství</t>
  </si>
  <si>
    <t>Mikrovlnný rozkladný systém - Ethos Up Microwave digestion systém</t>
  </si>
  <si>
    <t>Stolní laboratorní odstředivka - Centrifuga Eppendorf 5810 R</t>
  </si>
  <si>
    <t>Zařízení na měření fotoproudu - Photocurrent</t>
  </si>
  <si>
    <t>Rentgenový difraktometr - SmartLab X-Ray Difractometer</t>
  </si>
  <si>
    <t>Rentgenový fluorescenční spektrometr - Spectro Xepos</t>
  </si>
  <si>
    <t>Termický desorbér - Automatický termální desorbér TurboMatrix</t>
  </si>
  <si>
    <t>Analytická váha - Mikrováha MYA 5.4 Y</t>
  </si>
  <si>
    <t>KF titrátor</t>
  </si>
  <si>
    <t>Kufříková pec</t>
  </si>
  <si>
    <t>Termostar oběhový, chlazený</t>
  </si>
  <si>
    <t>Gradientní čerpadlo</t>
  </si>
  <si>
    <t>Servoválec R901244663, CGS280D 25/50-200T11/10ABMDLD7799   (2 ks)</t>
  </si>
  <si>
    <t>Servoválec R901244663, CGS280D 25/50-200T11/10ABMDLD8075   (4 ks)</t>
  </si>
  <si>
    <t>cena (Kč)</t>
  </si>
  <si>
    <t>Celkem</t>
  </si>
  <si>
    <t>LITZ TM 2500S - Multifunkční soustružnické obráběcí centrum s poháněnou horní frézovací hlavou v Y-ose</t>
  </si>
  <si>
    <t>6TM2S0054</t>
  </si>
  <si>
    <t>Frézovací centrum MCV 1270, inv.č.: 505671</t>
  </si>
  <si>
    <t>745</t>
  </si>
  <si>
    <t>Dlouhotočný automat KMX 432, inv.č.: 505162</t>
  </si>
  <si>
    <t>V104L0218</t>
  </si>
  <si>
    <t>Vodní paprsek WJ4025-1Z-COBRA-PJ5AX-60 , inv.č.: 505764</t>
  </si>
  <si>
    <t>51-1162</t>
  </si>
  <si>
    <t>Alicona Infinite Focus G5 alicona + rotační jednotka, inv.č.: 504175, 505151</t>
  </si>
  <si>
    <t>EOS P396, inv.č.: 504349 (3D tiskárna)</t>
  </si>
  <si>
    <t>SI2950</t>
  </si>
  <si>
    <t>EOS P110 Velocis, inv.č.: 505704 (3D tiskárna)</t>
  </si>
  <si>
    <t>SI4410</t>
  </si>
  <si>
    <t>Renishaw AM400, inv.č.: 88183</t>
  </si>
  <si>
    <t>2613F3</t>
  </si>
  <si>
    <t>cizí</t>
  </si>
  <si>
    <t>Renishaw AM500, inv.č.: 505832</t>
  </si>
  <si>
    <t>1JLF19</t>
  </si>
  <si>
    <t>Trumpf TruPrint 1000, inv.č.: 505355</t>
  </si>
  <si>
    <t>S0711Q0064</t>
  </si>
  <si>
    <t>Penetrační souprava PAGANI</t>
  </si>
  <si>
    <t>P002512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</si>
</sst>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3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color rgb="FF283164"/>
      <name val="Arial"/>
      <family val="2"/>
      <charset val="238"/>
    </font>
    <font>
      <b/>
      <u/>
      <sz val="14"/>
      <color rgb="FF283164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u/>
      <sz val="12"/>
      <color rgb="FF283164"/>
      <name val="Arial CE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C3E7F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64" fontId="10" fillId="0" borderId="1" xfId="0" applyNumberFormat="1" applyFont="1" applyBorder="1"/>
    <xf numFmtId="0" fontId="10" fillId="4" borderId="4" xfId="0" applyFont="1" applyFill="1" applyBorder="1" applyAlignment="1">
      <alignment wrapText="1"/>
    </xf>
    <xf numFmtId="164" fontId="10" fillId="0" borderId="11" xfId="0" applyNumberFormat="1" applyFont="1" applyBorder="1" applyAlignment="1">
      <alignment horizontal="right" vertical="center"/>
    </xf>
    <xf numFmtId="164" fontId="10" fillId="0" borderId="6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/>
    <xf numFmtId="164" fontId="10" fillId="0" borderId="11" xfId="0" applyNumberFormat="1" applyFont="1" applyBorder="1"/>
    <xf numFmtId="0" fontId="3" fillId="0" borderId="0" xfId="0" applyFont="1"/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left" vertical="center"/>
    </xf>
    <xf numFmtId="164" fontId="10" fillId="0" borderId="11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/>
    </xf>
    <xf numFmtId="0" fontId="0" fillId="0" borderId="17" xfId="0" applyBorder="1" applyAlignment="1">
      <alignment horizontal="justify" wrapText="1"/>
    </xf>
    <xf numFmtId="164" fontId="10" fillId="3" borderId="3" xfId="0" applyNumberFormat="1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left" wrapText="1"/>
    </xf>
    <xf numFmtId="164" fontId="10" fillId="3" borderId="18" xfId="0" applyNumberFormat="1" applyFont="1" applyFill="1" applyBorder="1" applyAlignment="1">
      <alignment wrapText="1"/>
    </xf>
    <xf numFmtId="164" fontId="10" fillId="3" borderId="20" xfId="0" applyNumberFormat="1" applyFont="1" applyFill="1" applyBorder="1" applyAlignment="1">
      <alignment wrapText="1"/>
    </xf>
    <xf numFmtId="164" fontId="10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10" fillId="5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0" fillId="0" borderId="0" xfId="0" applyFont="1"/>
    <xf numFmtId="164" fontId="10" fillId="0" borderId="1" xfId="0" applyNumberFormat="1" applyFont="1" applyBorder="1" applyAlignment="1">
      <alignment horizontal="right" shrinkToFi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0" fillId="6" borderId="5" xfId="0" applyNumberFormat="1" applyFont="1" applyFill="1" applyBorder="1" applyAlignment="1">
      <alignment horizontal="right" shrinkToFi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/>
    <xf numFmtId="164" fontId="10" fillId="6" borderId="1" xfId="0" applyNumberFormat="1" applyFont="1" applyFill="1" applyBorder="1" applyAlignment="1">
      <alignment horizontal="right" shrinkToFit="1"/>
    </xf>
    <xf numFmtId="0" fontId="2" fillId="0" borderId="0" xfId="0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164" fontId="2" fillId="7" borderId="1" xfId="0" applyNumberFormat="1" applyFont="1" applyFill="1" applyBorder="1"/>
    <xf numFmtId="0" fontId="4" fillId="8" borderId="32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164" fontId="10" fillId="0" borderId="9" xfId="0" applyNumberFormat="1" applyFont="1" applyBorder="1" applyAlignment="1">
      <alignment horizontal="right" shrinkToFit="1"/>
    </xf>
    <xf numFmtId="0" fontId="10" fillId="0" borderId="9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5" xfId="0" applyFont="1" applyBorder="1"/>
    <xf numFmtId="0" fontId="19" fillId="0" borderId="9" xfId="0" applyFont="1" applyBorder="1"/>
    <xf numFmtId="0" fontId="10" fillId="0" borderId="1" xfId="0" applyFont="1" applyBorder="1"/>
    <xf numFmtId="49" fontId="10" fillId="0" borderId="1" xfId="0" applyNumberFormat="1" applyFont="1" applyBorder="1"/>
    <xf numFmtId="0" fontId="19" fillId="0" borderId="26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justify" wrapText="1"/>
    </xf>
    <xf numFmtId="0" fontId="3" fillId="0" borderId="9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6" fillId="7" borderId="1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right" vertical="top" wrapText="1"/>
    </xf>
    <xf numFmtId="164" fontId="11" fillId="0" borderId="15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6" fillId="9" borderId="15" xfId="0" applyFont="1" applyFill="1" applyBorder="1" applyAlignment="1">
      <alignment horizontal="left"/>
    </xf>
    <xf numFmtId="0" fontId="6" fillId="9" borderId="17" xfId="0" applyFont="1" applyFill="1" applyBorder="1" applyAlignment="1">
      <alignment horizontal="left"/>
    </xf>
    <xf numFmtId="0" fontId="6" fillId="9" borderId="24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8" borderId="14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2" fillId="0" borderId="8" xfId="0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8" xfId="0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164" fontId="10" fillId="0" borderId="22" xfId="0" applyNumberFormat="1" applyFont="1" applyBorder="1" applyAlignment="1">
      <alignment horizontal="right" vertical="center" wrapText="1"/>
    </xf>
    <xf numFmtId="164" fontId="10" fillId="0" borderId="23" xfId="0" applyNumberFormat="1" applyFont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" fillId="7" borderId="5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164" fontId="9" fillId="0" borderId="13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8" borderId="1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0" fillId="0" borderId="1" xfId="0" applyBorder="1" applyAlignment="1">
      <alignment horizontal="justify"/>
    </xf>
    <xf numFmtId="0" fontId="10" fillId="0" borderId="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10" fillId="0" borderId="13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2" fillId="9" borderId="2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8" borderId="27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/>
    </xf>
    <xf numFmtId="0" fontId="10" fillId="0" borderId="34" xfId="0" applyFont="1" applyBorder="1"/>
    <xf numFmtId="0" fontId="10" fillId="0" borderId="34" xfId="0" applyFont="1" applyBorder="1" applyAlignment="1">
      <alignment horizontal="center"/>
    </xf>
    <xf numFmtId="49" fontId="10" fillId="0" borderId="34" xfId="0" applyNumberFormat="1" applyFont="1" applyBorder="1"/>
    <xf numFmtId="164" fontId="10" fillId="0" borderId="34" xfId="0" applyNumberFormat="1" applyFont="1" applyBorder="1" applyAlignment="1">
      <alignment horizontal="right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E7F5"/>
      <color rgb="FF003865"/>
      <color rgb="FF71C5E8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74073</xdr:colOff>
      <xdr:row>0</xdr:row>
      <xdr:rowOff>31749</xdr:rowOff>
    </xdr:from>
    <xdr:to>
      <xdr:col>3</xdr:col>
      <xdr:colOff>1338358</xdr:colOff>
      <xdr:row>0</xdr:row>
      <xdr:rowOff>875241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23" y="31749"/>
          <a:ext cx="1264285" cy="843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4352925</xdr:colOff>
      <xdr:row>0</xdr:row>
      <xdr:rowOff>38100</xdr:rowOff>
    </xdr:from>
    <xdr:to>
      <xdr:col>2</xdr:col>
      <xdr:colOff>168910</xdr:colOff>
      <xdr:row>0</xdr:row>
      <xdr:rowOff>885825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104775</xdr:rowOff>
    </xdr:to>
    <xdr:sp macro="" textlink="">
      <xdr:nvSpPr>
        <xdr:cNvPr id="5" name="AutoShape 2" descr="VŠB - Technická univerzita Ostr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rbanek/Documents/%230_NOV&#201;%20VZORY/Seznam_stroj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U_vzorov&#233;%20dokumenty_nov&#233;\DOTAZN&#205;KY\Dotazn&#237;k_stroje%20v&#269;.%20seznamu%20stroj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_stroje_1"/>
      <sheetName val="seznam_stroje_2"/>
      <sheetName val="List2"/>
    </sheetNames>
    <sheetDataSet>
      <sheetData sheetId="0"/>
      <sheetData sheetId="1"/>
      <sheetData sheetId="2">
        <row r="2">
          <cell r="A2" t="str">
            <v>vlastní</v>
          </cell>
          <cell r="B2" t="str">
            <v>ANO</v>
          </cell>
        </row>
        <row r="3">
          <cell r="A3" t="str">
            <v>cizí</v>
          </cell>
          <cell r="B3" t="str">
            <v>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je"/>
      <sheetName val="seznam_stroje_1"/>
      <sheetName val="seznam_stroje_2"/>
      <sheetName val="seznam_stroje_3"/>
    </sheetNames>
    <sheetDataSet>
      <sheetData sheetId="0">
        <row r="17">
          <cell r="E17" t="str">
            <v>……….</v>
          </cell>
        </row>
        <row r="18">
          <cell r="E18" t="str">
            <v>……….</v>
          </cell>
        </row>
        <row r="19">
          <cell r="E19" t="str">
            <v>……….</v>
          </cell>
        </row>
        <row r="52">
          <cell r="D52" t="str">
            <v>bez limitu</v>
          </cell>
          <cell r="E52">
            <v>0</v>
          </cell>
          <cell r="F52" t="str">
            <v>bez limitu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7"/>
  <sheetViews>
    <sheetView showGridLines="0" tabSelected="1" zoomScaleNormal="100" workbookViewId="0">
      <selection activeCell="A2" sqref="A2:G2"/>
    </sheetView>
  </sheetViews>
  <sheetFormatPr defaultRowHeight="12.75" x14ac:dyDescent="0.2"/>
  <cols>
    <col min="1" max="7" width="20.7109375" customWidth="1"/>
  </cols>
  <sheetData>
    <row r="1" spans="1:7" ht="72" customHeight="1" x14ac:dyDescent="0.2">
      <c r="A1" s="140"/>
      <c r="B1" s="140"/>
      <c r="C1" s="140"/>
      <c r="D1" s="140"/>
      <c r="E1" s="140"/>
      <c r="F1" s="140"/>
      <c r="G1" s="140"/>
    </row>
    <row r="2" spans="1:7" s="49" customFormat="1" ht="27" customHeight="1" x14ac:dyDescent="0.25">
      <c r="A2" s="148" t="s">
        <v>66</v>
      </c>
      <c r="B2" s="148"/>
      <c r="C2" s="148"/>
      <c r="D2" s="148"/>
      <c r="E2" s="148"/>
      <c r="F2" s="148"/>
      <c r="G2" s="148"/>
    </row>
    <row r="3" spans="1:7" ht="27" customHeight="1" x14ac:dyDescent="0.25">
      <c r="A3" s="148" t="s">
        <v>24</v>
      </c>
      <c r="B3" s="148"/>
      <c r="C3" s="148"/>
      <c r="D3" s="148"/>
      <c r="E3" s="148"/>
      <c r="F3" s="148"/>
      <c r="G3" s="148"/>
    </row>
    <row r="4" spans="1:7" ht="9" customHeight="1" x14ac:dyDescent="0.2"/>
    <row r="5" spans="1:7" ht="16.5" customHeight="1" x14ac:dyDescent="0.2">
      <c r="A5" s="164" t="s">
        <v>0</v>
      </c>
      <c r="B5" s="162" t="s">
        <v>20</v>
      </c>
      <c r="C5" s="162"/>
      <c r="D5" s="162"/>
      <c r="E5" s="162"/>
      <c r="F5" s="162"/>
      <c r="G5" s="162"/>
    </row>
    <row r="6" spans="1:7" ht="16.5" customHeight="1" x14ac:dyDescent="0.2">
      <c r="A6" s="165"/>
      <c r="B6" s="163" t="s">
        <v>68</v>
      </c>
      <c r="C6" s="163"/>
      <c r="D6" s="163"/>
      <c r="E6" s="163"/>
      <c r="F6" s="163"/>
      <c r="G6" s="163"/>
    </row>
    <row r="7" spans="1:7" ht="16.5" customHeight="1" x14ac:dyDescent="0.2">
      <c r="A7" s="166"/>
      <c r="B7" s="91" t="s">
        <v>45</v>
      </c>
      <c r="C7" s="92"/>
      <c r="D7" s="149"/>
      <c r="E7" s="150" t="s">
        <v>75</v>
      </c>
      <c r="F7" s="151"/>
      <c r="G7" s="152"/>
    </row>
    <row r="9" spans="1:7" ht="24" customHeight="1" x14ac:dyDescent="0.25">
      <c r="A9" s="154" t="s">
        <v>24</v>
      </c>
      <c r="B9" s="154"/>
      <c r="C9" s="154"/>
      <c r="D9" s="154"/>
      <c r="E9" s="154"/>
    </row>
    <row r="10" spans="1:7" ht="25.5" customHeight="1" x14ac:dyDescent="0.2">
      <c r="A10" s="157" t="s">
        <v>17</v>
      </c>
      <c r="B10" s="158"/>
      <c r="C10" s="158"/>
      <c r="D10" s="158"/>
      <c r="E10" s="159"/>
      <c r="F10" s="75" t="s">
        <v>7</v>
      </c>
      <c r="G10" s="76" t="s">
        <v>18</v>
      </c>
    </row>
    <row r="11" spans="1:7" ht="16.5" hidden="1" customHeight="1" x14ac:dyDescent="0.2">
      <c r="A11" s="178" t="s">
        <v>51</v>
      </c>
      <c r="B11" s="186"/>
      <c r="C11" s="186"/>
      <c r="D11" s="172" t="s">
        <v>25</v>
      </c>
      <c r="E11" s="28" t="str">
        <f>[2]stroje!E17</f>
        <v>……….</v>
      </c>
      <c r="F11" s="169">
        <v>0</v>
      </c>
      <c r="G11" s="120" t="s">
        <v>64</v>
      </c>
    </row>
    <row r="12" spans="1:7" ht="16.5" hidden="1" customHeight="1" x14ac:dyDescent="0.2">
      <c r="A12" s="180"/>
      <c r="B12" s="187"/>
      <c r="C12" s="187"/>
      <c r="D12" s="173"/>
      <c r="E12" s="29" t="str">
        <f>[2]stroje!E18</f>
        <v>……….</v>
      </c>
      <c r="F12" s="170"/>
      <c r="G12" s="121"/>
    </row>
    <row r="13" spans="1:7" ht="16.5" hidden="1" customHeight="1" x14ac:dyDescent="0.2">
      <c r="A13" s="182"/>
      <c r="B13" s="188"/>
      <c r="C13" s="188"/>
      <c r="D13" s="174"/>
      <c r="E13" s="29" t="str">
        <f>[2]stroje!E19</f>
        <v>……….</v>
      </c>
      <c r="F13" s="171"/>
      <c r="G13" s="122"/>
    </row>
    <row r="14" spans="1:7" ht="16.5" customHeight="1" x14ac:dyDescent="0.2">
      <c r="A14" s="178" t="s">
        <v>73</v>
      </c>
      <c r="B14" s="179"/>
      <c r="C14" s="131" t="s">
        <v>39</v>
      </c>
      <c r="D14" s="123" t="s">
        <v>25</v>
      </c>
      <c r="E14" s="28" t="s">
        <v>72</v>
      </c>
      <c r="F14" s="126">
        <v>112220976</v>
      </c>
      <c r="G14" s="120" t="s">
        <v>64</v>
      </c>
    </row>
    <row r="15" spans="1:7" ht="16.5" customHeight="1" x14ac:dyDescent="0.2">
      <c r="A15" s="180"/>
      <c r="B15" s="181"/>
      <c r="C15" s="142"/>
      <c r="D15" s="125"/>
      <c r="E15" s="29" t="s">
        <v>69</v>
      </c>
      <c r="F15" s="127"/>
      <c r="G15" s="121"/>
    </row>
    <row r="16" spans="1:7" ht="16.5" customHeight="1" x14ac:dyDescent="0.2">
      <c r="A16" s="180"/>
      <c r="B16" s="181"/>
      <c r="C16" s="132"/>
      <c r="D16" s="124"/>
      <c r="E16" s="29" t="s">
        <v>70</v>
      </c>
      <c r="F16" s="128"/>
      <c r="G16" s="122"/>
    </row>
    <row r="17" spans="1:7" ht="16.5" customHeight="1" x14ac:dyDescent="0.2">
      <c r="A17" s="180"/>
      <c r="B17" s="181"/>
      <c r="C17" s="131" t="s">
        <v>40</v>
      </c>
      <c r="D17" s="123" t="s">
        <v>25</v>
      </c>
      <c r="E17" s="28" t="s">
        <v>72</v>
      </c>
      <c r="F17" s="126">
        <v>8163316</v>
      </c>
      <c r="G17" s="120" t="s">
        <v>64</v>
      </c>
    </row>
    <row r="18" spans="1:7" ht="16.5" customHeight="1" x14ac:dyDescent="0.2">
      <c r="A18" s="182"/>
      <c r="B18" s="183"/>
      <c r="C18" s="132"/>
      <c r="D18" s="124"/>
      <c r="E18" s="29" t="s">
        <v>69</v>
      </c>
      <c r="F18" s="128"/>
      <c r="G18" s="122"/>
    </row>
    <row r="19" spans="1:7" ht="16.5" customHeight="1" x14ac:dyDescent="0.2">
      <c r="A19" s="175" t="s">
        <v>26</v>
      </c>
      <c r="B19" s="176"/>
      <c r="C19" s="176"/>
      <c r="D19" s="176"/>
      <c r="E19" s="177"/>
      <c r="F19" s="32">
        <v>100000</v>
      </c>
      <c r="G19" s="30" t="s">
        <v>74</v>
      </c>
    </row>
    <row r="20" spans="1:7" ht="16.5" customHeight="1" x14ac:dyDescent="0.2">
      <c r="A20" s="175" t="s">
        <v>27</v>
      </c>
      <c r="B20" s="176"/>
      <c r="C20" s="176"/>
      <c r="D20" s="176"/>
      <c r="E20" s="177"/>
      <c r="F20" s="32">
        <v>100000</v>
      </c>
      <c r="G20" s="30" t="s">
        <v>74</v>
      </c>
    </row>
    <row r="21" spans="1:7" ht="16.5" customHeight="1" x14ac:dyDescent="0.2">
      <c r="A21" s="175" t="s">
        <v>28</v>
      </c>
      <c r="B21" s="176"/>
      <c r="C21" s="176"/>
      <c r="D21" s="176"/>
      <c r="E21" s="177"/>
      <c r="F21" s="33">
        <v>100000</v>
      </c>
      <c r="G21" s="30" t="s">
        <v>41</v>
      </c>
    </row>
    <row r="22" spans="1:7" ht="9" customHeight="1" x14ac:dyDescent="0.2"/>
    <row r="23" spans="1:7" ht="16.5" customHeight="1" x14ac:dyDescent="0.2">
      <c r="A23" s="136" t="s">
        <v>19</v>
      </c>
      <c r="B23" s="137"/>
      <c r="C23" s="137"/>
      <c r="D23" s="137"/>
      <c r="E23" s="137"/>
      <c r="F23" s="184" t="s">
        <v>11</v>
      </c>
      <c r="G23" s="185"/>
    </row>
    <row r="24" spans="1:7" ht="16.5" customHeight="1" x14ac:dyDescent="0.2">
      <c r="A24" s="136"/>
      <c r="B24" s="137"/>
      <c r="C24" s="137"/>
      <c r="D24" s="137"/>
      <c r="E24" s="137"/>
      <c r="F24" s="115" t="s">
        <v>67</v>
      </c>
      <c r="G24" s="116"/>
    </row>
    <row r="25" spans="1:7" ht="16.5" hidden="1" customHeight="1" x14ac:dyDescent="0.2">
      <c r="A25" s="136"/>
      <c r="B25" s="137"/>
      <c r="C25" s="137"/>
      <c r="D25" s="137"/>
      <c r="E25" s="137"/>
      <c r="F25" s="115" t="s">
        <v>56</v>
      </c>
      <c r="G25" s="116"/>
    </row>
    <row r="26" spans="1:7" ht="16.5" hidden="1" customHeight="1" x14ac:dyDescent="0.2">
      <c r="A26" s="136"/>
      <c r="B26" s="137"/>
      <c r="C26" s="137"/>
      <c r="D26" s="137"/>
      <c r="E26" s="137"/>
      <c r="F26" s="115" t="s">
        <v>56</v>
      </c>
      <c r="G26" s="116"/>
    </row>
    <row r="27" spans="1:7" ht="16.5" customHeight="1" x14ac:dyDescent="0.2">
      <c r="A27" s="136"/>
      <c r="B27" s="137"/>
      <c r="C27" s="137"/>
      <c r="D27" s="137"/>
      <c r="E27" s="137"/>
      <c r="F27" s="115" t="s">
        <v>46</v>
      </c>
      <c r="G27" s="116"/>
    </row>
    <row r="28" spans="1:7" ht="16.5" customHeight="1" x14ac:dyDescent="0.2">
      <c r="A28" s="138"/>
      <c r="B28" s="139"/>
      <c r="C28" s="139"/>
      <c r="D28" s="139"/>
      <c r="E28" s="139"/>
      <c r="F28" s="115" t="s">
        <v>71</v>
      </c>
      <c r="G28" s="116"/>
    </row>
    <row r="29" spans="1:7" ht="9" customHeight="1" x14ac:dyDescent="0.2">
      <c r="A29" s="15"/>
      <c r="B29" s="16"/>
      <c r="C29" s="16"/>
      <c r="D29" s="17"/>
      <c r="E29" s="18"/>
      <c r="F29" s="17"/>
      <c r="G29" s="50"/>
    </row>
    <row r="30" spans="1:7" s="14" customFormat="1" ht="16.5" customHeight="1" x14ac:dyDescent="0.2">
      <c r="A30" s="117" t="s">
        <v>35</v>
      </c>
      <c r="B30" s="118"/>
      <c r="C30" s="118"/>
      <c r="D30" s="118"/>
      <c r="E30" s="119"/>
      <c r="F30" s="167">
        <v>30000000</v>
      </c>
      <c r="G30" s="168"/>
    </row>
    <row r="31" spans="1:7" ht="16.5" customHeight="1" x14ac:dyDescent="0.2">
      <c r="A31" s="133" t="s">
        <v>36</v>
      </c>
      <c r="B31" s="134"/>
      <c r="C31" s="134"/>
      <c r="D31" s="134"/>
      <c r="E31" s="135"/>
      <c r="F31" s="77" t="s">
        <v>1</v>
      </c>
      <c r="G31" s="78" t="s">
        <v>2</v>
      </c>
    </row>
    <row r="32" spans="1:7" s="21" customFormat="1" ht="16.5" customHeight="1" x14ac:dyDescent="0.2">
      <c r="A32" s="113" t="s">
        <v>37</v>
      </c>
      <c r="B32" s="190"/>
      <c r="C32" s="190"/>
      <c r="D32" s="190"/>
      <c r="E32" s="191"/>
      <c r="F32" s="160">
        <v>30000000</v>
      </c>
      <c r="G32" s="25">
        <v>5000</v>
      </c>
    </row>
    <row r="33" spans="1:7" s="21" customFormat="1" ht="16.5" customHeight="1" x14ac:dyDescent="0.2">
      <c r="A33" s="113" t="s">
        <v>46</v>
      </c>
      <c r="B33" s="190"/>
      <c r="C33" s="190"/>
      <c r="D33" s="190"/>
      <c r="E33" s="191"/>
      <c r="F33" s="161"/>
      <c r="G33" s="25">
        <v>5000</v>
      </c>
    </row>
    <row r="34" spans="1:7" s="21" customFormat="1" ht="16.5" hidden="1" customHeight="1" x14ac:dyDescent="0.2">
      <c r="A34" s="129" t="s">
        <v>22</v>
      </c>
      <c r="B34" s="130"/>
      <c r="C34" s="130"/>
      <c r="D34" s="43"/>
      <c r="E34" s="43"/>
      <c r="F34" s="51"/>
      <c r="G34" s="52"/>
    </row>
    <row r="35" spans="1:7" s="21" customFormat="1" ht="16.5" hidden="1" customHeight="1" x14ac:dyDescent="0.2">
      <c r="A35" s="100" t="s">
        <v>12</v>
      </c>
      <c r="B35" s="101"/>
      <c r="C35" s="114"/>
      <c r="D35" s="23" t="str">
        <f>[2]stroje!D52</f>
        <v>bez limitu</v>
      </c>
      <c r="E35" s="24">
        <f>[2]stroje!E52</f>
        <v>0</v>
      </c>
      <c r="F35" s="23" t="str">
        <f>[2]stroje!F52</f>
        <v>bez limitu</v>
      </c>
      <c r="G35" s="25">
        <f>[2]stroje!G52</f>
        <v>0</v>
      </c>
    </row>
    <row r="36" spans="1:7" s="21" customFormat="1" ht="16.5" hidden="1" customHeight="1" x14ac:dyDescent="0.2">
      <c r="A36" s="100" t="s">
        <v>3</v>
      </c>
      <c r="B36" s="101"/>
      <c r="C36" s="114"/>
      <c r="D36" s="23">
        <f>[2]stroje!D53</f>
        <v>0</v>
      </c>
      <c r="E36" s="24">
        <f>[2]stroje!E53</f>
        <v>0</v>
      </c>
      <c r="F36" s="23">
        <f>[2]stroje!F53</f>
        <v>0</v>
      </c>
      <c r="G36" s="25">
        <f>[2]stroje!G53</f>
        <v>0</v>
      </c>
    </row>
    <row r="37" spans="1:7" s="21" customFormat="1" ht="16.5" hidden="1" customHeight="1" x14ac:dyDescent="0.2">
      <c r="A37" s="100" t="s">
        <v>5</v>
      </c>
      <c r="B37" s="101"/>
      <c r="C37" s="114"/>
      <c r="D37" s="23">
        <f>[2]stroje!D54</f>
        <v>0</v>
      </c>
      <c r="E37" s="24">
        <f>[2]stroje!E54</f>
        <v>0</v>
      </c>
      <c r="F37" s="23">
        <f>[2]stroje!F54</f>
        <v>0</v>
      </c>
      <c r="G37" s="25">
        <f>[2]stroje!G54</f>
        <v>0</v>
      </c>
    </row>
    <row r="38" spans="1:7" s="21" customFormat="1" ht="16.5" hidden="1" customHeight="1" x14ac:dyDescent="0.2">
      <c r="A38" s="100" t="s">
        <v>47</v>
      </c>
      <c r="B38" s="101"/>
      <c r="C38" s="114"/>
      <c r="D38" s="23">
        <f>[2]stroje!D55</f>
        <v>0</v>
      </c>
      <c r="E38" s="24">
        <f>[2]stroje!E55</f>
        <v>0</v>
      </c>
      <c r="F38" s="23">
        <f>[2]stroje!F55</f>
        <v>0</v>
      </c>
      <c r="G38" s="25">
        <f>[2]stroje!G55</f>
        <v>0</v>
      </c>
    </row>
    <row r="39" spans="1:7" s="21" customFormat="1" ht="16.5" hidden="1" customHeight="1" x14ac:dyDescent="0.2">
      <c r="A39" s="100" t="s">
        <v>4</v>
      </c>
      <c r="B39" s="101"/>
      <c r="C39" s="114"/>
      <c r="D39" s="23">
        <f>[2]stroje!D56</f>
        <v>0</v>
      </c>
      <c r="E39" s="24">
        <f>[2]stroje!E56</f>
        <v>0</v>
      </c>
      <c r="F39" s="23">
        <f>[2]stroje!F56</f>
        <v>0</v>
      </c>
      <c r="G39" s="25">
        <f>[2]stroje!G56</f>
        <v>0</v>
      </c>
    </row>
    <row r="40" spans="1:7" s="21" customFormat="1" ht="16.5" hidden="1" customHeight="1" x14ac:dyDescent="0.2">
      <c r="A40" s="100" t="s">
        <v>6</v>
      </c>
      <c r="B40" s="101"/>
      <c r="C40" s="114"/>
      <c r="D40" s="23">
        <f>[2]stroje!D57</f>
        <v>0</v>
      </c>
      <c r="E40" s="24">
        <f>[2]stroje!E57</f>
        <v>0</v>
      </c>
      <c r="F40" s="23">
        <f>[2]stroje!F57</f>
        <v>0</v>
      </c>
      <c r="G40" s="25">
        <f>[2]stroje!G57</f>
        <v>0</v>
      </c>
    </row>
    <row r="41" spans="1:7" s="21" customFormat="1" ht="16.5" hidden="1" customHeight="1" x14ac:dyDescent="0.2">
      <c r="A41" s="100" t="s">
        <v>48</v>
      </c>
      <c r="B41" s="101"/>
      <c r="C41" s="114"/>
      <c r="D41" s="23">
        <f>[2]stroje!D58</f>
        <v>0</v>
      </c>
      <c r="E41" s="24">
        <f>[2]stroje!E58</f>
        <v>0</v>
      </c>
      <c r="F41" s="23">
        <f>[2]stroje!F58</f>
        <v>0</v>
      </c>
      <c r="G41" s="25">
        <f>[2]stroje!G58</f>
        <v>0</v>
      </c>
    </row>
    <row r="42" spans="1:7" s="21" customFormat="1" ht="16.5" hidden="1" customHeight="1" x14ac:dyDescent="0.2">
      <c r="A42" s="100" t="s">
        <v>50</v>
      </c>
      <c r="B42" s="101"/>
      <c r="C42" s="114"/>
      <c r="D42" s="23">
        <f>[2]stroje!D59</f>
        <v>0</v>
      </c>
      <c r="E42" s="24">
        <f>[2]stroje!E59</f>
        <v>0</v>
      </c>
      <c r="F42" s="23">
        <f>[2]stroje!F59</f>
        <v>0</v>
      </c>
      <c r="G42" s="25">
        <f>[2]stroje!G59</f>
        <v>0</v>
      </c>
    </row>
    <row r="43" spans="1:7" s="21" customFormat="1" ht="16.5" hidden="1" customHeight="1" x14ac:dyDescent="0.2">
      <c r="A43" s="112" t="s">
        <v>23</v>
      </c>
      <c r="B43" s="112"/>
      <c r="C43" s="113"/>
      <c r="D43" s="23">
        <f>[2]stroje!D60</f>
        <v>0</v>
      </c>
      <c r="E43" s="24">
        <f>[2]stroje!E60</f>
        <v>0</v>
      </c>
      <c r="F43" s="23">
        <f>[2]stroje!F60</f>
        <v>0</v>
      </c>
      <c r="G43" s="25">
        <f>[2]stroje!G60</f>
        <v>0</v>
      </c>
    </row>
    <row r="44" spans="1:7" s="21" customFormat="1" ht="16.5" hidden="1" customHeight="1" x14ac:dyDescent="0.2">
      <c r="A44" s="112" t="s">
        <v>15</v>
      </c>
      <c r="B44" s="112"/>
      <c r="C44" s="113"/>
      <c r="D44" s="23">
        <f>[2]stroje!D61</f>
        <v>0</v>
      </c>
      <c r="E44" s="24">
        <f>[2]stroje!E61</f>
        <v>0</v>
      </c>
      <c r="F44" s="23">
        <f>[2]stroje!F61</f>
        <v>0</v>
      </c>
      <c r="G44" s="53">
        <f>[2]stroje!G61</f>
        <v>0</v>
      </c>
    </row>
    <row r="45" spans="1:7" s="21" customFormat="1" ht="9" customHeight="1" x14ac:dyDescent="0.2">
      <c r="A45" s="31"/>
      <c r="B45" s="22"/>
      <c r="C45" s="22"/>
      <c r="D45" s="20"/>
      <c r="E45" s="19"/>
      <c r="F45" s="20"/>
      <c r="G45" s="19"/>
    </row>
    <row r="46" spans="1:7" ht="16.5" customHeight="1" x14ac:dyDescent="0.2">
      <c r="A46" s="195" t="s">
        <v>29</v>
      </c>
      <c r="B46" s="196"/>
      <c r="C46" s="196"/>
      <c r="D46" s="196"/>
      <c r="E46" s="197"/>
      <c r="F46" s="198" t="s">
        <v>1</v>
      </c>
      <c r="G46" s="199"/>
    </row>
    <row r="47" spans="1:7" ht="16.5" customHeight="1" x14ac:dyDescent="0.2">
      <c r="A47" s="100" t="s">
        <v>30</v>
      </c>
      <c r="B47" s="101"/>
      <c r="C47" s="101"/>
      <c r="D47" s="101"/>
      <c r="E47" s="114"/>
      <c r="F47" s="193">
        <v>200000</v>
      </c>
      <c r="G47" s="194"/>
    </row>
    <row r="48" spans="1:7" ht="16.5" customHeight="1" x14ac:dyDescent="0.2">
      <c r="A48" s="91" t="s">
        <v>31</v>
      </c>
      <c r="B48" s="92"/>
      <c r="C48" s="92"/>
      <c r="D48" s="92"/>
      <c r="E48" s="93"/>
      <c r="F48" s="193"/>
      <c r="G48" s="194"/>
    </row>
    <row r="49" spans="1:7" ht="16.5" customHeight="1" x14ac:dyDescent="0.2">
      <c r="A49" s="91" t="s">
        <v>32</v>
      </c>
      <c r="B49" s="92"/>
      <c r="C49" s="92"/>
      <c r="D49" s="92"/>
      <c r="E49" s="93"/>
      <c r="F49" s="193"/>
      <c r="G49" s="194"/>
    </row>
    <row r="50" spans="1:7" ht="16.5" customHeight="1" x14ac:dyDescent="0.2">
      <c r="A50" s="91" t="s">
        <v>33</v>
      </c>
      <c r="B50" s="92"/>
      <c r="C50" s="92"/>
      <c r="D50" s="92"/>
      <c r="E50" s="93"/>
      <c r="F50" s="193"/>
      <c r="G50" s="194"/>
    </row>
    <row r="51" spans="1:7" ht="16.5" customHeight="1" x14ac:dyDescent="0.2">
      <c r="A51" s="91" t="s">
        <v>34</v>
      </c>
      <c r="B51" s="92"/>
      <c r="C51" s="92"/>
      <c r="D51" s="92"/>
      <c r="E51" s="93"/>
      <c r="F51" s="193"/>
      <c r="G51" s="194"/>
    </row>
    <row r="52" spans="1:7" ht="15" hidden="1" customHeight="1" x14ac:dyDescent="0.2">
      <c r="A52" s="147" t="s">
        <v>49</v>
      </c>
      <c r="B52" s="147"/>
      <c r="C52" s="147"/>
      <c r="D52" s="147"/>
      <c r="E52" s="147"/>
      <c r="F52" s="147"/>
      <c r="G52" s="147"/>
    </row>
    <row r="53" spans="1:7" ht="9" hidden="1" customHeight="1" x14ac:dyDescent="0.2"/>
    <row r="54" spans="1:7" ht="24" hidden="1" customHeight="1" x14ac:dyDescent="0.25">
      <c r="A54" s="153" t="s">
        <v>38</v>
      </c>
      <c r="B54" s="153"/>
      <c r="C54" s="153"/>
      <c r="D54" s="153"/>
      <c r="E54" s="153"/>
      <c r="F54" s="153"/>
      <c r="G54" s="153"/>
    </row>
    <row r="55" spans="1:7" ht="9" hidden="1" customHeight="1" x14ac:dyDescent="0.25">
      <c r="A55" s="26"/>
      <c r="B55" s="26"/>
      <c r="C55" s="26"/>
      <c r="D55" s="27"/>
      <c r="E55" s="27"/>
      <c r="F55" s="27"/>
      <c r="G55" s="27"/>
    </row>
    <row r="56" spans="1:7" ht="16.5" hidden="1" customHeight="1" x14ac:dyDescent="0.2">
      <c r="A56" s="102" t="s">
        <v>19</v>
      </c>
      <c r="B56" s="103"/>
      <c r="C56" s="103"/>
      <c r="D56" s="155" t="s">
        <v>11</v>
      </c>
      <c r="E56" s="156"/>
      <c r="F56" s="110" t="s">
        <v>16</v>
      </c>
      <c r="G56" s="111"/>
    </row>
    <row r="57" spans="1:7" ht="16.5" hidden="1" customHeight="1" x14ac:dyDescent="0.2">
      <c r="A57" s="104"/>
      <c r="B57" s="105"/>
      <c r="C57" s="105"/>
      <c r="D57" s="94" t="s">
        <v>56</v>
      </c>
      <c r="E57" s="95"/>
      <c r="F57" s="94" t="s">
        <v>56</v>
      </c>
      <c r="G57" s="96"/>
    </row>
    <row r="58" spans="1:7" ht="16.5" hidden="1" customHeight="1" x14ac:dyDescent="0.2">
      <c r="A58" s="104"/>
      <c r="B58" s="105"/>
      <c r="C58" s="105"/>
      <c r="D58" s="94" t="s">
        <v>56</v>
      </c>
      <c r="E58" s="95"/>
      <c r="F58" s="94" t="s">
        <v>56</v>
      </c>
      <c r="G58" s="96"/>
    </row>
    <row r="59" spans="1:7" ht="16.5" hidden="1" customHeight="1" x14ac:dyDescent="0.2">
      <c r="A59" s="104"/>
      <c r="B59" s="105"/>
      <c r="C59" s="105"/>
      <c r="D59" s="4"/>
      <c r="E59" s="35" t="s">
        <v>56</v>
      </c>
      <c r="F59" s="7"/>
      <c r="G59" s="34" t="s">
        <v>56</v>
      </c>
    </row>
    <row r="60" spans="1:7" ht="16.5" hidden="1" customHeight="1" x14ac:dyDescent="0.2">
      <c r="A60" s="104"/>
      <c r="B60" s="105"/>
      <c r="C60" s="105"/>
      <c r="D60" s="4"/>
      <c r="E60" s="35" t="s">
        <v>56</v>
      </c>
      <c r="F60" s="7"/>
      <c r="G60" s="34" t="s">
        <v>56</v>
      </c>
    </row>
    <row r="61" spans="1:7" ht="16.5" hidden="1" customHeight="1" x14ac:dyDescent="0.2">
      <c r="A61" s="104"/>
      <c r="B61" s="105"/>
      <c r="C61" s="105"/>
      <c r="D61" s="4"/>
      <c r="E61" s="35" t="s">
        <v>56</v>
      </c>
      <c r="F61" s="7"/>
      <c r="G61" s="34" t="s">
        <v>56</v>
      </c>
    </row>
    <row r="62" spans="1:7" ht="16.5" hidden="1" customHeight="1" x14ac:dyDescent="0.2">
      <c r="A62" s="104"/>
      <c r="B62" s="105"/>
      <c r="C62" s="105"/>
      <c r="D62" s="4"/>
      <c r="E62" s="35" t="s">
        <v>56</v>
      </c>
      <c r="F62" s="7"/>
      <c r="G62" s="34" t="s">
        <v>56</v>
      </c>
    </row>
    <row r="63" spans="1:7" ht="16.5" hidden="1" customHeight="1" x14ac:dyDescent="0.2">
      <c r="A63" s="104"/>
      <c r="B63" s="105"/>
      <c r="C63" s="105"/>
      <c r="D63" s="4"/>
      <c r="E63" s="35" t="s">
        <v>56</v>
      </c>
      <c r="F63" s="7"/>
      <c r="G63" s="34" t="s">
        <v>56</v>
      </c>
    </row>
    <row r="64" spans="1:7" ht="16.5" hidden="1" customHeight="1" x14ac:dyDescent="0.2">
      <c r="A64" s="104"/>
      <c r="B64" s="105"/>
      <c r="C64" s="105"/>
      <c r="D64" s="4"/>
      <c r="E64" s="35" t="s">
        <v>56</v>
      </c>
      <c r="F64" s="7"/>
      <c r="G64" s="34" t="s">
        <v>56</v>
      </c>
    </row>
    <row r="65" spans="1:7" ht="16.5" hidden="1" customHeight="1" x14ac:dyDescent="0.2">
      <c r="A65" s="106"/>
      <c r="B65" s="107"/>
      <c r="C65" s="107"/>
      <c r="D65" s="4"/>
      <c r="E65" s="35" t="s">
        <v>56</v>
      </c>
      <c r="F65" s="7"/>
      <c r="G65" s="34" t="s">
        <v>56</v>
      </c>
    </row>
    <row r="66" spans="1:7" ht="16.5" hidden="1" customHeight="1" x14ac:dyDescent="0.2">
      <c r="A66" s="108"/>
      <c r="B66" s="109"/>
      <c r="C66" s="47"/>
      <c r="D66" s="3" t="s">
        <v>7</v>
      </c>
      <c r="E66" s="2" t="s">
        <v>2</v>
      </c>
      <c r="F66" s="48" t="s">
        <v>7</v>
      </c>
      <c r="G66" s="1" t="s">
        <v>2</v>
      </c>
    </row>
    <row r="67" spans="1:7" ht="36" hidden="1" customHeight="1" x14ac:dyDescent="0.2">
      <c r="A67" s="100" t="s">
        <v>8</v>
      </c>
      <c r="B67" s="101"/>
      <c r="C67" s="46"/>
      <c r="D67" s="8">
        <v>0</v>
      </c>
      <c r="E67" s="9" t="s">
        <v>14</v>
      </c>
      <c r="F67" s="10">
        <v>0</v>
      </c>
      <c r="G67" s="11" t="s">
        <v>14</v>
      </c>
    </row>
    <row r="68" spans="1:7" ht="24" hidden="1" customHeight="1" x14ac:dyDescent="0.2">
      <c r="A68" s="100" t="s">
        <v>9</v>
      </c>
      <c r="B68" s="101"/>
      <c r="C68" s="46"/>
      <c r="D68" s="143" t="s">
        <v>13</v>
      </c>
      <c r="E68" s="144"/>
      <c r="F68" s="145" t="s">
        <v>13</v>
      </c>
      <c r="G68" s="146"/>
    </row>
    <row r="69" spans="1:7" ht="16.5" hidden="1" customHeight="1" x14ac:dyDescent="0.2">
      <c r="A69" s="108"/>
      <c r="B69" s="109"/>
      <c r="C69" s="47"/>
      <c r="D69" s="3" t="s">
        <v>7</v>
      </c>
      <c r="E69" s="2" t="s">
        <v>2</v>
      </c>
      <c r="F69" s="48" t="s">
        <v>7</v>
      </c>
      <c r="G69" s="1" t="s">
        <v>2</v>
      </c>
    </row>
    <row r="70" spans="1:7" ht="16.5" hidden="1" customHeight="1" x14ac:dyDescent="0.2">
      <c r="A70" s="100" t="s">
        <v>10</v>
      </c>
      <c r="B70" s="101"/>
      <c r="C70" s="46"/>
      <c r="D70" s="13">
        <v>0</v>
      </c>
      <c r="E70" s="12">
        <v>0</v>
      </c>
      <c r="F70" s="13">
        <v>0</v>
      </c>
      <c r="G70" s="6">
        <v>0</v>
      </c>
    </row>
    <row r="71" spans="1:7" ht="16.5" hidden="1" customHeight="1" x14ac:dyDescent="0.2">
      <c r="A71" s="108"/>
      <c r="B71" s="109"/>
      <c r="C71" s="47"/>
      <c r="D71" s="3" t="s">
        <v>1</v>
      </c>
      <c r="E71" s="2" t="s">
        <v>2</v>
      </c>
      <c r="F71" s="48" t="s">
        <v>1</v>
      </c>
      <c r="G71" s="1" t="s">
        <v>2</v>
      </c>
    </row>
    <row r="72" spans="1:7" ht="16.5" hidden="1" customHeight="1" x14ac:dyDescent="0.2">
      <c r="A72" s="91" t="s">
        <v>21</v>
      </c>
      <c r="B72" s="92"/>
      <c r="C72" s="93"/>
      <c r="D72" s="13">
        <v>0</v>
      </c>
      <c r="E72" s="12">
        <v>0</v>
      </c>
      <c r="F72" s="13">
        <v>0</v>
      </c>
      <c r="G72" s="12">
        <v>0</v>
      </c>
    </row>
    <row r="74" spans="1:7" s="14" customFormat="1" ht="16.5" customHeight="1" x14ac:dyDescent="0.2">
      <c r="A74" s="38" t="s">
        <v>42</v>
      </c>
    </row>
    <row r="75" spans="1:7" s="14" customFormat="1" ht="39" customHeight="1" x14ac:dyDescent="0.2">
      <c r="A75" s="40" t="s">
        <v>63</v>
      </c>
      <c r="B75" s="97" t="s">
        <v>65</v>
      </c>
      <c r="C75" s="97"/>
      <c r="D75" s="97"/>
      <c r="E75" s="97"/>
      <c r="F75" s="97"/>
      <c r="G75" s="97"/>
    </row>
    <row r="76" spans="1:7" s="14" customFormat="1" ht="12.75" customHeight="1" x14ac:dyDescent="0.2">
      <c r="A76" s="37"/>
      <c r="B76" s="55"/>
      <c r="C76" s="55"/>
      <c r="D76" s="55"/>
      <c r="E76" s="55"/>
      <c r="F76" s="54"/>
      <c r="G76" s="54"/>
    </row>
    <row r="77" spans="1:7" s="14" customFormat="1" ht="39" hidden="1" customHeight="1" x14ac:dyDescent="0.2">
      <c r="A77" s="5" t="s">
        <v>43</v>
      </c>
      <c r="B77" s="97" t="s">
        <v>44</v>
      </c>
      <c r="C77" s="97"/>
      <c r="D77" s="97"/>
      <c r="E77" s="97"/>
      <c r="F77" s="98"/>
      <c r="G77" s="98"/>
    </row>
    <row r="78" spans="1:7" hidden="1" x14ac:dyDescent="0.2">
      <c r="B78" s="41"/>
      <c r="C78" s="41"/>
      <c r="D78" s="41"/>
      <c r="E78" s="41"/>
      <c r="F78" s="41"/>
      <c r="G78" s="41"/>
    </row>
    <row r="79" spans="1:7" ht="54" hidden="1" customHeight="1" x14ac:dyDescent="0.2">
      <c r="A79" s="36" t="s">
        <v>52</v>
      </c>
      <c r="B79" s="99" t="s">
        <v>53</v>
      </c>
      <c r="C79" s="99"/>
      <c r="D79" s="99"/>
      <c r="E79" s="99"/>
      <c r="F79" s="99"/>
      <c r="G79" s="99"/>
    </row>
    <row r="80" spans="1:7" ht="12.75" hidden="1" customHeight="1" x14ac:dyDescent="0.2">
      <c r="A80" s="39"/>
      <c r="B80" s="42"/>
      <c r="C80" s="42"/>
      <c r="D80" s="42"/>
      <c r="E80" s="42"/>
      <c r="F80" s="42"/>
      <c r="G80" s="42"/>
    </row>
    <row r="81" spans="1:7" ht="42" hidden="1" customHeight="1" x14ac:dyDescent="0.2">
      <c r="A81" s="40" t="s">
        <v>54</v>
      </c>
      <c r="B81" s="99" t="s">
        <v>55</v>
      </c>
      <c r="C81" s="189"/>
      <c r="D81" s="189"/>
      <c r="E81" s="189"/>
      <c r="F81" s="189"/>
      <c r="G81" s="189"/>
    </row>
    <row r="82" spans="1:7" hidden="1" x14ac:dyDescent="0.2"/>
    <row r="83" spans="1:7" ht="27" hidden="1" customHeight="1" x14ac:dyDescent="0.2">
      <c r="A83" s="44" t="s">
        <v>57</v>
      </c>
      <c r="B83" s="141" t="s">
        <v>62</v>
      </c>
      <c r="C83" s="141"/>
      <c r="D83" s="141"/>
      <c r="E83" s="141"/>
      <c r="F83" s="141"/>
      <c r="G83" s="141"/>
    </row>
    <row r="84" spans="1:7" hidden="1" x14ac:dyDescent="0.2"/>
    <row r="85" spans="1:7" ht="16.5" customHeight="1" x14ac:dyDescent="0.2">
      <c r="A85" s="56" t="s">
        <v>58</v>
      </c>
      <c r="B85" s="192" t="s">
        <v>61</v>
      </c>
      <c r="C85" s="192"/>
      <c r="D85" s="192"/>
      <c r="E85" s="192"/>
      <c r="F85" s="192"/>
      <c r="G85" s="192"/>
    </row>
    <row r="86" spans="1:7" hidden="1" x14ac:dyDescent="0.2"/>
    <row r="87" spans="1:7" ht="27" hidden="1" customHeight="1" x14ac:dyDescent="0.2">
      <c r="A87" s="45" t="s">
        <v>59</v>
      </c>
      <c r="B87" s="141" t="s">
        <v>60</v>
      </c>
      <c r="C87" s="141"/>
      <c r="D87" s="141"/>
      <c r="E87" s="141"/>
      <c r="F87" s="141"/>
      <c r="G87" s="141"/>
    </row>
  </sheetData>
  <sheetProtection formatCells="0" formatColumns="0" formatRows="0" insertColumns="0" insertRows="0" deleteColumns="0" deleteRows="0" sort="0"/>
  <protectedRanges>
    <protectedRange sqref="E7 F32:G33 D57:G65 D67:G68 D70:G70 D72:G72 E11:G16 F17:G21 D35:G44 F24:G28 D30:G30 D47:G51" name="Oblast1_1"/>
    <protectedRange sqref="E17" name="Oblast1_1_1"/>
    <protectedRange sqref="E18" name="Oblast1_2"/>
    <protectedRange sqref="B6" name="Oblast1"/>
  </protectedRanges>
  <mergeCells count="83">
    <mergeCell ref="B81:G81"/>
    <mergeCell ref="A32:E32"/>
    <mergeCell ref="A33:E33"/>
    <mergeCell ref="B85:G85"/>
    <mergeCell ref="F47:G51"/>
    <mergeCell ref="A46:E46"/>
    <mergeCell ref="A47:E47"/>
    <mergeCell ref="A48:E48"/>
    <mergeCell ref="A49:E49"/>
    <mergeCell ref="A50:E50"/>
    <mergeCell ref="A51:E51"/>
    <mergeCell ref="F46:G46"/>
    <mergeCell ref="F57:G57"/>
    <mergeCell ref="A71:B71"/>
    <mergeCell ref="A66:B66"/>
    <mergeCell ref="A67:B67"/>
    <mergeCell ref="A10:E10"/>
    <mergeCell ref="F32:F33"/>
    <mergeCell ref="A2:G2"/>
    <mergeCell ref="B5:G5"/>
    <mergeCell ref="B6:G6"/>
    <mergeCell ref="A5:A7"/>
    <mergeCell ref="F30:G30"/>
    <mergeCell ref="G11:G13"/>
    <mergeCell ref="F11:F13"/>
    <mergeCell ref="D11:D13"/>
    <mergeCell ref="A19:E19"/>
    <mergeCell ref="A20:E20"/>
    <mergeCell ref="A21:E21"/>
    <mergeCell ref="A14:B18"/>
    <mergeCell ref="F23:G23"/>
    <mergeCell ref="A11:C13"/>
    <mergeCell ref="A1:G1"/>
    <mergeCell ref="B83:G83"/>
    <mergeCell ref="B87:G87"/>
    <mergeCell ref="F25:G25"/>
    <mergeCell ref="C14:C16"/>
    <mergeCell ref="D68:E68"/>
    <mergeCell ref="F68:G68"/>
    <mergeCell ref="A42:C42"/>
    <mergeCell ref="A52:G52"/>
    <mergeCell ref="D57:E57"/>
    <mergeCell ref="A3:G3"/>
    <mergeCell ref="B7:D7"/>
    <mergeCell ref="E7:G7"/>
    <mergeCell ref="A54:G54"/>
    <mergeCell ref="A9:E9"/>
    <mergeCell ref="D56:E56"/>
    <mergeCell ref="A35:C35"/>
    <mergeCell ref="A36:C36"/>
    <mergeCell ref="A34:C34"/>
    <mergeCell ref="C17:C18"/>
    <mergeCell ref="A31:E31"/>
    <mergeCell ref="A23:E28"/>
    <mergeCell ref="G14:G16"/>
    <mergeCell ref="G17:G18"/>
    <mergeCell ref="D17:D18"/>
    <mergeCell ref="D14:D16"/>
    <mergeCell ref="F14:F16"/>
    <mergeCell ref="F17:F18"/>
    <mergeCell ref="F24:G24"/>
    <mergeCell ref="F26:G26"/>
    <mergeCell ref="F27:G27"/>
    <mergeCell ref="F28:G28"/>
    <mergeCell ref="A30:E30"/>
    <mergeCell ref="A44:C44"/>
    <mergeCell ref="A43:C43"/>
    <mergeCell ref="A41:C41"/>
    <mergeCell ref="A37:C37"/>
    <mergeCell ref="A38:C38"/>
    <mergeCell ref="A39:C39"/>
    <mergeCell ref="A40:C40"/>
    <mergeCell ref="A72:C72"/>
    <mergeCell ref="D58:E58"/>
    <mergeCell ref="F58:G58"/>
    <mergeCell ref="B77:G77"/>
    <mergeCell ref="B79:G79"/>
    <mergeCell ref="A68:B68"/>
    <mergeCell ref="A56:C65"/>
    <mergeCell ref="A70:B70"/>
    <mergeCell ref="A69:B69"/>
    <mergeCell ref="B75:G75"/>
    <mergeCell ref="F56:G56"/>
  </mergeCells>
  <dataValidations count="9">
    <dataValidation type="list" showInputMessage="1" showErrorMessage="1" sqref="E17:E18" xr:uid="{00000000-0002-0000-0500-000000000000}">
      <formula1>"……….,příslušenství,elektronických prvků"</formula1>
    </dataValidation>
    <dataValidation type="list" showInputMessage="1" showErrorMessage="1" sqref="E59:E65" xr:uid="{00000000-0002-0000-0500-000001000000}">
      <mc:AlternateContent xmlns:x12ac="http://schemas.microsoft.com/office/spreadsheetml/2011/1/ac" xmlns:mc="http://schemas.openxmlformats.org/markup-compatibility/2006">
        <mc:Choice Requires="x12ac">
          <x12ac:list>……….,FLEXA,"Povodeň,záplava","Vichřice, krupobití","Zemětřesení, sesuv půdy","Tíha sněhu, námrazy","Zřícení skal nebo zemin, sesouvání nebo zřícení lavin",Vodovodní škody</x12ac:list>
        </mc:Choice>
        <mc:Fallback>
          <formula1>"……….,FLEXA,Povodeň,záplava,Vichřice, krupobití,Zemětřesení, sesuv půdy,Tíha sněhu, námrazy,Zřícení skal nebo zemin, sesouvání nebo zřícení lavin,Vodovodní škody"</formula1>
        </mc:Fallback>
      </mc:AlternateContent>
    </dataValidation>
    <dataValidation type="list" showInputMessage="1" showErrorMessage="1" sqref="D57:G58" xr:uid="{00000000-0002-0000-0500-000002000000}">
      <formula1>"……….,All risk (technická rizika),Kompletní živel,Vyjmenovaná nebezpečí"</formula1>
    </dataValidation>
    <dataValidation type="list" allowBlank="1" showInputMessage="1" showErrorMessage="1" sqref="G11:G18" xr:uid="{00000000-0002-0000-0500-000004000000}">
      <formula1>"……….,nová cena,první riziko,časová cena,jiná cena,náklady na obnovu"</formula1>
    </dataValidation>
    <dataValidation type="list" allowBlank="1" showInputMessage="1" showErrorMessage="1" sqref="E11:E16" xr:uid="{00000000-0002-0000-0500-000005000000}">
      <formula1>"……….,příslušenství,základů,elektronických prvků"</formula1>
    </dataValidation>
    <dataValidation type="list" allowBlank="1" showInputMessage="1" showErrorMessage="1" sqref="E7:G7" xr:uid="{00000000-0002-0000-0500-000006000000}">
      <formula1>"……….,ČR,ČR + SR,ČR + okolní státy,Evropa"</formula1>
    </dataValidation>
    <dataValidation type="list" allowBlank="1" showInputMessage="1" showErrorMessage="1" sqref="G59:G65" xr:uid="{00000000-0002-0000-0500-000007000000}">
      <mc:AlternateContent xmlns:x12ac="http://schemas.microsoft.com/office/spreadsheetml/2011/1/ac" xmlns:mc="http://schemas.openxmlformats.org/markup-compatibility/2006">
        <mc:Choice Requires="x12ac">
          <x12ac:list>……….,FLEXA,"Povodeň,záplava","Vichřice, krupobití","Zemětřesení, sesuv půdy","Tíha sněhu, námrazy","Zřícení skal nebo zemin, sesouvání nebo zřícení lavin",Vodovodní škody</x12ac:list>
        </mc:Choice>
        <mc:Fallback>
          <formula1>"……….,FLEXA,Povodeň,záplava,Vichřice, krupobití,Zemětřesení, sesuv půdy,Tíha sněhu, námrazy,Zřícení skal nebo zemin, sesouvání nebo zřícení lavin,Vodovodní škody"</formula1>
        </mc:Fallback>
      </mc:AlternateContent>
    </dataValidation>
    <dataValidation type="list" showInputMessage="1" showErrorMessage="1" sqref="G19:G21" xr:uid="{00000000-0002-0000-0500-000008000000}">
      <formula1>"……….,nová cena,první riziko,časová cena,jiná cena,náklady na obnovu"</formula1>
    </dataValidation>
    <dataValidation type="list" allowBlank="1" showInputMessage="1" showErrorMessage="1" sqref="F24:G28" xr:uid="{E38B21A0-664B-4058-B9F3-916ADFBC0C5D}">
      <formula1>"……….,All risk,Živelní nebezpečí,Odcizení vč.vandalismu,Kasko rizika vč.vandalismu (pro mobilní stroje),Havárie (pro mobilní stroje),Vniknutí cizího předmětu"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70" fitToHeight="3" orientation="portrait" r:id="rId1"/>
  <headerFooter>
    <oddHeader>&amp;L„Pojištění majetku a odpovědnosti za újmu Vysoké školy báňské – Technické univerzity Ostrava“&amp;RPříloha č.4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FC9D-31F5-4BBE-A82B-B70B9D005FAF}">
  <sheetPr>
    <pageSetUpPr fitToPage="1"/>
  </sheetPr>
  <dimension ref="A1:J42"/>
  <sheetViews>
    <sheetView showGridLines="0" topLeftCell="B11" workbookViewId="0">
      <selection activeCell="E41" activeCellId="1" sqref="E8:E9 E41"/>
    </sheetView>
  </sheetViews>
  <sheetFormatPr defaultRowHeight="12.75" x14ac:dyDescent="0.2"/>
  <cols>
    <col min="1" max="1" width="6.7109375" customWidth="1"/>
    <col min="2" max="2" width="81.7109375" customWidth="1"/>
    <col min="3" max="3" width="8.7109375" customWidth="1"/>
    <col min="4" max="4" width="10.7109375" customWidth="1"/>
    <col min="5" max="5" width="15.7109375" customWidth="1"/>
    <col min="6" max="6" width="10.7109375" customWidth="1"/>
    <col min="7" max="8" width="14.7109375" customWidth="1"/>
  </cols>
  <sheetData>
    <row r="1" spans="1:10" ht="72" customHeight="1" x14ac:dyDescent="0.2">
      <c r="A1" s="140"/>
      <c r="B1" s="140"/>
      <c r="C1" s="140"/>
      <c r="D1" s="140"/>
      <c r="E1" s="140"/>
      <c r="F1" s="140"/>
      <c r="G1" s="140"/>
      <c r="H1" s="140"/>
    </row>
    <row r="2" spans="1:10" s="49" customFormat="1" ht="27" customHeight="1" x14ac:dyDescent="0.25">
      <c r="A2" s="148" t="s">
        <v>66</v>
      </c>
      <c r="B2" s="148"/>
      <c r="C2" s="148"/>
      <c r="D2" s="148"/>
      <c r="E2" s="148"/>
      <c r="F2" s="148"/>
      <c r="G2" s="148"/>
      <c r="H2" s="148"/>
    </row>
    <row r="3" spans="1:10" s="49" customFormat="1" ht="27" customHeight="1" x14ac:dyDescent="0.25">
      <c r="A3" s="200" t="s">
        <v>76</v>
      </c>
      <c r="B3" s="200"/>
      <c r="C3" s="200"/>
      <c r="D3" s="200"/>
      <c r="E3" s="200"/>
      <c r="F3" s="200"/>
      <c r="G3" s="200"/>
      <c r="H3" s="200"/>
    </row>
    <row r="4" spans="1:10" s="49" customFormat="1" ht="15.75" x14ac:dyDescent="0.25">
      <c r="A4" s="201"/>
      <c r="B4" s="201"/>
      <c r="C4" s="201"/>
      <c r="D4" s="201"/>
      <c r="E4" s="201"/>
      <c r="F4" s="201"/>
      <c r="G4" s="201"/>
      <c r="H4" s="201"/>
    </row>
    <row r="5" spans="1:10" s="57" customFormat="1" ht="16.5" customHeight="1" x14ac:dyDescent="0.2">
      <c r="A5" s="202" t="s">
        <v>77</v>
      </c>
      <c r="B5" s="204" t="s">
        <v>78</v>
      </c>
      <c r="C5" s="204" t="s">
        <v>79</v>
      </c>
      <c r="D5" s="204" t="s">
        <v>80</v>
      </c>
      <c r="E5" s="73" t="s">
        <v>81</v>
      </c>
      <c r="F5" s="73" t="s">
        <v>82</v>
      </c>
      <c r="G5" s="206" t="s">
        <v>83</v>
      </c>
      <c r="H5" s="207"/>
      <c r="J5" s="79"/>
    </row>
    <row r="6" spans="1:10" s="57" customFormat="1" ht="16.5" customHeight="1" x14ac:dyDescent="0.2">
      <c r="A6" s="203"/>
      <c r="B6" s="205"/>
      <c r="C6" s="205"/>
      <c r="D6" s="205"/>
      <c r="E6" s="74" t="s">
        <v>115</v>
      </c>
      <c r="F6" s="74" t="s">
        <v>84</v>
      </c>
      <c r="G6" s="74" t="s">
        <v>85</v>
      </c>
      <c r="H6" s="72" t="s">
        <v>86</v>
      </c>
      <c r="J6" s="79"/>
    </row>
    <row r="7" spans="1:10" s="60" customFormat="1" ht="16.5" customHeight="1" x14ac:dyDescent="0.2">
      <c r="A7" s="62">
        <v>1</v>
      </c>
      <c r="B7" s="58" t="s">
        <v>87</v>
      </c>
      <c r="C7" s="80">
        <v>2002</v>
      </c>
      <c r="D7" s="81"/>
      <c r="E7" s="82">
        <v>6300000</v>
      </c>
      <c r="F7" s="59" t="s">
        <v>88</v>
      </c>
      <c r="G7" s="59" t="s">
        <v>89</v>
      </c>
      <c r="H7" s="59" t="s">
        <v>88</v>
      </c>
      <c r="J7" s="79"/>
    </row>
    <row r="8" spans="1:10" s="60" customFormat="1" ht="16.5" customHeight="1" x14ac:dyDescent="0.2">
      <c r="A8" s="62">
        <v>2</v>
      </c>
      <c r="B8" s="58" t="s">
        <v>90</v>
      </c>
      <c r="C8" s="80">
        <v>2008</v>
      </c>
      <c r="D8" s="81"/>
      <c r="E8" s="61">
        <v>4600000</v>
      </c>
      <c r="F8" s="59" t="s">
        <v>88</v>
      </c>
      <c r="G8" s="59" t="s">
        <v>89</v>
      </c>
      <c r="H8" s="59" t="s">
        <v>91</v>
      </c>
      <c r="J8" s="79"/>
    </row>
    <row r="9" spans="1:10" s="60" customFormat="1" ht="16.5" customHeight="1" x14ac:dyDescent="0.2">
      <c r="A9" s="62">
        <v>3</v>
      </c>
      <c r="B9" s="58" t="s">
        <v>92</v>
      </c>
      <c r="C9" s="80">
        <v>2013</v>
      </c>
      <c r="D9" s="81"/>
      <c r="E9" s="61">
        <v>200000</v>
      </c>
      <c r="F9" s="59" t="s">
        <v>88</v>
      </c>
      <c r="G9" s="59" t="s">
        <v>89</v>
      </c>
      <c r="H9" s="59" t="s">
        <v>91</v>
      </c>
    </row>
    <row r="10" spans="1:10" s="60" customFormat="1" ht="16.5" customHeight="1" x14ac:dyDescent="0.2">
      <c r="A10" s="62">
        <v>4</v>
      </c>
      <c r="B10" s="83" t="s">
        <v>93</v>
      </c>
      <c r="C10" s="80">
        <v>2010</v>
      </c>
      <c r="D10" s="81">
        <v>127087</v>
      </c>
      <c r="E10" s="61">
        <v>1732000</v>
      </c>
      <c r="F10" s="59" t="s">
        <v>88</v>
      </c>
      <c r="G10" s="59" t="s">
        <v>89</v>
      </c>
      <c r="H10" s="59" t="s">
        <v>88</v>
      </c>
    </row>
    <row r="11" spans="1:10" s="60" customFormat="1" ht="16.5" customHeight="1" x14ac:dyDescent="0.2">
      <c r="A11" s="62">
        <v>5</v>
      </c>
      <c r="B11" s="81" t="s">
        <v>94</v>
      </c>
      <c r="C11" s="80">
        <v>2014</v>
      </c>
      <c r="D11" s="81" t="s">
        <v>95</v>
      </c>
      <c r="E11" s="61">
        <v>4539134</v>
      </c>
      <c r="F11" s="59" t="s">
        <v>88</v>
      </c>
      <c r="G11" s="59" t="s">
        <v>89</v>
      </c>
      <c r="H11" s="59" t="s">
        <v>88</v>
      </c>
    </row>
    <row r="12" spans="1:10" s="60" customFormat="1" ht="16.5" customHeight="1" x14ac:dyDescent="0.2">
      <c r="A12" s="62">
        <v>6</v>
      </c>
      <c r="B12" s="81" t="s">
        <v>96</v>
      </c>
      <c r="C12" s="80">
        <v>2014</v>
      </c>
      <c r="D12" s="81">
        <v>338</v>
      </c>
      <c r="E12" s="61">
        <v>4320000</v>
      </c>
      <c r="F12" s="59" t="s">
        <v>88</v>
      </c>
      <c r="G12" s="59" t="s">
        <v>89</v>
      </c>
      <c r="H12" s="59" t="s">
        <v>88</v>
      </c>
    </row>
    <row r="13" spans="1:10" s="60" customFormat="1" ht="16.5" customHeight="1" x14ac:dyDescent="0.2">
      <c r="A13" s="62">
        <v>7</v>
      </c>
      <c r="B13" s="84" t="s">
        <v>97</v>
      </c>
      <c r="C13" s="62">
        <v>2014</v>
      </c>
      <c r="D13" s="85" t="s">
        <v>98</v>
      </c>
      <c r="E13" s="61">
        <v>6707355</v>
      </c>
      <c r="F13" s="59" t="s">
        <v>88</v>
      </c>
      <c r="G13" s="59" t="s">
        <v>89</v>
      </c>
      <c r="H13" s="59" t="s">
        <v>88</v>
      </c>
    </row>
    <row r="14" spans="1:10" s="60" customFormat="1" ht="16.5" customHeight="1" x14ac:dyDescent="0.2">
      <c r="A14" s="62">
        <v>8</v>
      </c>
      <c r="B14" s="86" t="s">
        <v>99</v>
      </c>
      <c r="C14" s="62">
        <v>2015</v>
      </c>
      <c r="D14" s="63">
        <v>11415740284</v>
      </c>
      <c r="E14" s="64">
        <v>5690000</v>
      </c>
      <c r="F14" s="59" t="s">
        <v>88</v>
      </c>
      <c r="G14" s="59" t="s">
        <v>89</v>
      </c>
      <c r="H14" s="59" t="s">
        <v>88</v>
      </c>
    </row>
    <row r="15" spans="1:10" s="60" customFormat="1" ht="16.5" customHeight="1" x14ac:dyDescent="0.2">
      <c r="A15" s="62">
        <v>9</v>
      </c>
      <c r="B15" s="65" t="s">
        <v>100</v>
      </c>
      <c r="C15" s="62"/>
      <c r="D15" s="85"/>
      <c r="E15" s="66">
        <v>230000</v>
      </c>
      <c r="F15" s="59" t="s">
        <v>88</v>
      </c>
      <c r="G15" s="59" t="s">
        <v>89</v>
      </c>
      <c r="H15" s="59" t="s">
        <v>88</v>
      </c>
    </row>
    <row r="16" spans="1:10" s="60" customFormat="1" ht="16.5" customHeight="1" x14ac:dyDescent="0.2">
      <c r="A16" s="62">
        <v>10</v>
      </c>
      <c r="B16" s="65" t="s">
        <v>101</v>
      </c>
      <c r="C16" s="62"/>
      <c r="D16" s="85"/>
      <c r="E16" s="66">
        <v>2210000</v>
      </c>
      <c r="F16" s="59" t="s">
        <v>88</v>
      </c>
      <c r="G16" s="59" t="s">
        <v>89</v>
      </c>
      <c r="H16" s="59" t="s">
        <v>88</v>
      </c>
    </row>
    <row r="17" spans="1:10" s="60" customFormat="1" ht="16.5" customHeight="1" x14ac:dyDescent="0.2">
      <c r="A17" s="62">
        <v>11</v>
      </c>
      <c r="B17" s="65" t="s">
        <v>102</v>
      </c>
      <c r="C17" s="62"/>
      <c r="D17" s="85"/>
      <c r="E17" s="66">
        <v>626560</v>
      </c>
      <c r="F17" s="59" t="s">
        <v>88</v>
      </c>
      <c r="G17" s="59" t="s">
        <v>89</v>
      </c>
      <c r="H17" s="59" t="s">
        <v>88</v>
      </c>
    </row>
    <row r="18" spans="1:10" s="60" customFormat="1" ht="16.5" customHeight="1" x14ac:dyDescent="0.2">
      <c r="A18" s="62">
        <v>12</v>
      </c>
      <c r="B18" s="65" t="s">
        <v>103</v>
      </c>
      <c r="C18" s="62"/>
      <c r="D18" s="85"/>
      <c r="E18" s="66">
        <v>209990</v>
      </c>
      <c r="F18" s="59" t="s">
        <v>88</v>
      </c>
      <c r="G18" s="59" t="s">
        <v>89</v>
      </c>
      <c r="H18" s="59" t="s">
        <v>88</v>
      </c>
    </row>
    <row r="19" spans="1:10" s="60" customFormat="1" ht="16.5" customHeight="1" x14ac:dyDescent="0.2">
      <c r="A19" s="62">
        <v>13</v>
      </c>
      <c r="B19" s="65" t="s">
        <v>104</v>
      </c>
      <c r="C19" s="62"/>
      <c r="D19" s="85"/>
      <c r="E19" s="66">
        <v>789200</v>
      </c>
      <c r="F19" s="59" t="s">
        <v>88</v>
      </c>
      <c r="G19" s="59" t="s">
        <v>89</v>
      </c>
      <c r="H19" s="59" t="s">
        <v>88</v>
      </c>
    </row>
    <row r="20" spans="1:10" s="60" customFormat="1" ht="16.5" customHeight="1" x14ac:dyDescent="0.2">
      <c r="A20" s="62">
        <v>14</v>
      </c>
      <c r="B20" s="65" t="s">
        <v>105</v>
      </c>
      <c r="C20" s="62"/>
      <c r="D20" s="85"/>
      <c r="E20" s="66">
        <v>3074330</v>
      </c>
      <c r="F20" s="59" t="s">
        <v>88</v>
      </c>
      <c r="G20" s="59" t="s">
        <v>89</v>
      </c>
      <c r="H20" s="59" t="s">
        <v>88</v>
      </c>
    </row>
    <row r="21" spans="1:10" s="60" customFormat="1" ht="16.5" customHeight="1" x14ac:dyDescent="0.2">
      <c r="A21" s="62">
        <v>15</v>
      </c>
      <c r="B21" s="65" t="s">
        <v>106</v>
      </c>
      <c r="C21" s="62"/>
      <c r="D21" s="85"/>
      <c r="E21" s="66">
        <v>1970625</v>
      </c>
      <c r="F21" s="59" t="s">
        <v>88</v>
      </c>
      <c r="G21" s="59" t="s">
        <v>89</v>
      </c>
      <c r="H21" s="59" t="s">
        <v>88</v>
      </c>
    </row>
    <row r="22" spans="1:10" s="60" customFormat="1" ht="16.5" customHeight="1" x14ac:dyDescent="0.2">
      <c r="A22" s="62">
        <v>16</v>
      </c>
      <c r="B22" s="65" t="s">
        <v>107</v>
      </c>
      <c r="C22" s="62"/>
      <c r="D22" s="85"/>
      <c r="E22" s="66">
        <v>881900</v>
      </c>
      <c r="F22" s="59" t="s">
        <v>88</v>
      </c>
      <c r="G22" s="59" t="s">
        <v>89</v>
      </c>
      <c r="H22" s="59" t="s">
        <v>88</v>
      </c>
      <c r="J22" s="79"/>
    </row>
    <row r="23" spans="1:10" s="60" customFormat="1" ht="16.5" customHeight="1" x14ac:dyDescent="0.2">
      <c r="A23" s="62">
        <v>17</v>
      </c>
      <c r="B23" s="65" t="s">
        <v>108</v>
      </c>
      <c r="C23" s="62"/>
      <c r="D23" s="85"/>
      <c r="E23" s="66">
        <v>258000</v>
      </c>
      <c r="F23" s="59" t="s">
        <v>88</v>
      </c>
      <c r="G23" s="59" t="s">
        <v>89</v>
      </c>
      <c r="H23" s="59" t="s">
        <v>88</v>
      </c>
      <c r="J23" s="79"/>
    </row>
    <row r="24" spans="1:10" s="60" customFormat="1" ht="16.5" customHeight="1" x14ac:dyDescent="0.2">
      <c r="A24" s="62">
        <v>18</v>
      </c>
      <c r="B24" s="65" t="s">
        <v>109</v>
      </c>
      <c r="C24" s="62"/>
      <c r="D24" s="85"/>
      <c r="E24" s="66">
        <v>126236</v>
      </c>
      <c r="F24" s="59" t="s">
        <v>88</v>
      </c>
      <c r="G24" s="59" t="s">
        <v>89</v>
      </c>
      <c r="H24" s="59" t="s">
        <v>88</v>
      </c>
      <c r="J24" s="79"/>
    </row>
    <row r="25" spans="1:10" s="60" customFormat="1" ht="16.5" customHeight="1" x14ac:dyDescent="0.2">
      <c r="A25" s="62">
        <v>19</v>
      </c>
      <c r="B25" s="65" t="s">
        <v>110</v>
      </c>
      <c r="C25" s="62"/>
      <c r="D25" s="85"/>
      <c r="E25" s="66">
        <v>59135</v>
      </c>
      <c r="F25" s="59" t="s">
        <v>88</v>
      </c>
      <c r="G25" s="59" t="s">
        <v>89</v>
      </c>
      <c r="H25" s="59" t="s">
        <v>88</v>
      </c>
      <c r="J25" s="79"/>
    </row>
    <row r="26" spans="1:10" s="60" customFormat="1" ht="16.5" customHeight="1" x14ac:dyDescent="0.2">
      <c r="A26" s="62">
        <v>20</v>
      </c>
      <c r="B26" s="65" t="s">
        <v>111</v>
      </c>
      <c r="C26" s="62"/>
      <c r="D26" s="85"/>
      <c r="E26" s="66">
        <v>70290</v>
      </c>
      <c r="F26" s="59" t="s">
        <v>88</v>
      </c>
      <c r="G26" s="59" t="s">
        <v>89</v>
      </c>
      <c r="H26" s="59" t="s">
        <v>88</v>
      </c>
      <c r="J26" s="79"/>
    </row>
    <row r="27" spans="1:10" s="60" customFormat="1" ht="16.5" customHeight="1" x14ac:dyDescent="0.2">
      <c r="A27" s="62">
        <v>21</v>
      </c>
      <c r="B27" s="65" t="s">
        <v>112</v>
      </c>
      <c r="C27" s="62"/>
      <c r="D27" s="85"/>
      <c r="E27" s="66">
        <v>141980</v>
      </c>
      <c r="F27" s="59" t="s">
        <v>88</v>
      </c>
      <c r="G27" s="59" t="s">
        <v>89</v>
      </c>
      <c r="H27" s="59" t="s">
        <v>88</v>
      </c>
      <c r="J27" s="79"/>
    </row>
    <row r="28" spans="1:10" s="60" customFormat="1" ht="16.5" customHeight="1" x14ac:dyDescent="0.2">
      <c r="A28" s="62">
        <v>22</v>
      </c>
      <c r="B28" s="87" t="s">
        <v>113</v>
      </c>
      <c r="C28" s="62">
        <v>2009</v>
      </c>
      <c r="D28" s="85"/>
      <c r="E28" s="67">
        <v>620000</v>
      </c>
      <c r="F28" s="59" t="s">
        <v>88</v>
      </c>
      <c r="G28" s="59" t="s">
        <v>89</v>
      </c>
      <c r="H28" s="59" t="s">
        <v>88</v>
      </c>
    </row>
    <row r="29" spans="1:10" s="60" customFormat="1" ht="16.5" customHeight="1" x14ac:dyDescent="0.2">
      <c r="A29" s="62">
        <v>23</v>
      </c>
      <c r="B29" s="85" t="s">
        <v>114</v>
      </c>
      <c r="C29" s="62">
        <v>2010</v>
      </c>
      <c r="D29" s="85"/>
      <c r="E29" s="67">
        <v>1625200</v>
      </c>
      <c r="F29" s="59" t="s">
        <v>88</v>
      </c>
      <c r="G29" s="59" t="s">
        <v>89</v>
      </c>
      <c r="H29" s="59" t="s">
        <v>88</v>
      </c>
    </row>
    <row r="30" spans="1:10" s="60" customFormat="1" ht="16.5" customHeight="1" x14ac:dyDescent="0.2">
      <c r="A30" s="62">
        <v>24</v>
      </c>
      <c r="B30" s="85" t="s">
        <v>114</v>
      </c>
      <c r="C30" s="62">
        <v>2012</v>
      </c>
      <c r="D30" s="85"/>
      <c r="E30" s="67">
        <v>1612000</v>
      </c>
      <c r="F30" s="59" t="s">
        <v>88</v>
      </c>
      <c r="G30" s="59" t="s">
        <v>89</v>
      </c>
      <c r="H30" s="59" t="s">
        <v>88</v>
      </c>
    </row>
    <row r="31" spans="1:10" s="60" customFormat="1" ht="16.5" customHeight="1" x14ac:dyDescent="0.2">
      <c r="A31" s="62">
        <v>25</v>
      </c>
      <c r="B31" s="88" t="s">
        <v>117</v>
      </c>
      <c r="C31" s="59">
        <v>2020</v>
      </c>
      <c r="D31" s="89" t="s">
        <v>118</v>
      </c>
      <c r="E31" s="61">
        <v>8040574</v>
      </c>
      <c r="F31" s="59" t="s">
        <v>91</v>
      </c>
      <c r="G31" s="59" t="s">
        <v>89</v>
      </c>
      <c r="H31" s="59" t="s">
        <v>88</v>
      </c>
    </row>
    <row r="32" spans="1:10" s="60" customFormat="1" ht="16.5" customHeight="1" x14ac:dyDescent="0.2">
      <c r="A32" s="90">
        <v>26</v>
      </c>
      <c r="B32" s="88" t="s">
        <v>119</v>
      </c>
      <c r="C32" s="59">
        <v>2019</v>
      </c>
      <c r="D32" s="89" t="s">
        <v>120</v>
      </c>
      <c r="E32" s="61">
        <v>4791869</v>
      </c>
      <c r="F32" s="59" t="s">
        <v>91</v>
      </c>
      <c r="G32" s="59" t="s">
        <v>89</v>
      </c>
      <c r="H32" s="59" t="s">
        <v>88</v>
      </c>
    </row>
    <row r="33" spans="1:8" s="60" customFormat="1" ht="16.5" customHeight="1" x14ac:dyDescent="0.2">
      <c r="A33" s="90">
        <v>27</v>
      </c>
      <c r="B33" s="88" t="s">
        <v>121</v>
      </c>
      <c r="C33" s="59">
        <v>2018</v>
      </c>
      <c r="D33" s="89" t="s">
        <v>122</v>
      </c>
      <c r="E33" s="61">
        <v>4222357</v>
      </c>
      <c r="F33" s="59" t="s">
        <v>91</v>
      </c>
      <c r="G33" s="59" t="s">
        <v>89</v>
      </c>
      <c r="H33" s="59" t="s">
        <v>88</v>
      </c>
    </row>
    <row r="34" spans="1:8" s="60" customFormat="1" ht="16.5" customHeight="1" x14ac:dyDescent="0.2">
      <c r="A34" s="90">
        <v>28</v>
      </c>
      <c r="B34" s="88" t="s">
        <v>123</v>
      </c>
      <c r="C34" s="59">
        <v>2019</v>
      </c>
      <c r="D34" s="89" t="s">
        <v>124</v>
      </c>
      <c r="E34" s="61">
        <v>4564389</v>
      </c>
      <c r="F34" s="59" t="s">
        <v>91</v>
      </c>
      <c r="G34" s="59" t="s">
        <v>89</v>
      </c>
      <c r="H34" s="59" t="s">
        <v>88</v>
      </c>
    </row>
    <row r="35" spans="1:8" s="60" customFormat="1" ht="16.5" customHeight="1" x14ac:dyDescent="0.2">
      <c r="A35" s="90">
        <v>29</v>
      </c>
      <c r="B35" s="88" t="s">
        <v>125</v>
      </c>
      <c r="C35" s="59">
        <v>2018</v>
      </c>
      <c r="D35" s="89"/>
      <c r="E35" s="61">
        <v>3218146</v>
      </c>
      <c r="F35" s="59" t="s">
        <v>91</v>
      </c>
      <c r="G35" s="59" t="s">
        <v>89</v>
      </c>
      <c r="H35" s="59" t="s">
        <v>88</v>
      </c>
    </row>
    <row r="36" spans="1:8" s="60" customFormat="1" ht="16.5" customHeight="1" x14ac:dyDescent="0.2">
      <c r="A36" s="90">
        <v>30</v>
      </c>
      <c r="B36" s="88" t="s">
        <v>126</v>
      </c>
      <c r="C36" s="59">
        <v>2017</v>
      </c>
      <c r="D36" s="89" t="s">
        <v>127</v>
      </c>
      <c r="E36" s="61">
        <v>8964000</v>
      </c>
      <c r="F36" s="59" t="s">
        <v>88</v>
      </c>
      <c r="G36" s="59" t="s">
        <v>89</v>
      </c>
      <c r="H36" s="59" t="s">
        <v>88</v>
      </c>
    </row>
    <row r="37" spans="1:8" s="60" customFormat="1" ht="16.5" customHeight="1" x14ac:dyDescent="0.2">
      <c r="A37" s="90">
        <v>31</v>
      </c>
      <c r="B37" s="88" t="s">
        <v>128</v>
      </c>
      <c r="C37" s="59">
        <v>2019</v>
      </c>
      <c r="D37" s="89" t="s">
        <v>129</v>
      </c>
      <c r="E37" s="61">
        <v>4795000</v>
      </c>
      <c r="F37" s="59" t="s">
        <v>91</v>
      </c>
      <c r="G37" s="59" t="s">
        <v>89</v>
      </c>
      <c r="H37" s="59" t="s">
        <v>88</v>
      </c>
    </row>
    <row r="38" spans="1:8" s="60" customFormat="1" ht="16.5" customHeight="1" x14ac:dyDescent="0.2">
      <c r="A38" s="90">
        <v>32</v>
      </c>
      <c r="B38" s="88" t="s">
        <v>130</v>
      </c>
      <c r="C38" s="59">
        <v>2015</v>
      </c>
      <c r="D38" s="89" t="s">
        <v>131</v>
      </c>
      <c r="E38" s="61">
        <v>12987006</v>
      </c>
      <c r="F38" s="59" t="s">
        <v>88</v>
      </c>
      <c r="G38" s="59" t="s">
        <v>132</v>
      </c>
      <c r="H38" s="59" t="s">
        <v>88</v>
      </c>
    </row>
    <row r="39" spans="1:8" s="60" customFormat="1" ht="16.5" customHeight="1" x14ac:dyDescent="0.2">
      <c r="A39" s="90">
        <v>33</v>
      </c>
      <c r="B39" s="88" t="s">
        <v>133</v>
      </c>
      <c r="C39" s="59">
        <v>2019</v>
      </c>
      <c r="D39" s="89" t="s">
        <v>134</v>
      </c>
      <c r="E39" s="61">
        <v>13704700</v>
      </c>
      <c r="F39" s="59" t="s">
        <v>91</v>
      </c>
      <c r="G39" s="59" t="s">
        <v>89</v>
      </c>
      <c r="H39" s="59" t="s">
        <v>88</v>
      </c>
    </row>
    <row r="40" spans="1:8" s="60" customFormat="1" ht="16.5" customHeight="1" x14ac:dyDescent="0.2">
      <c r="A40" s="90">
        <v>34</v>
      </c>
      <c r="B40" s="88" t="s">
        <v>135</v>
      </c>
      <c r="C40" s="59">
        <v>2017</v>
      </c>
      <c r="D40" s="89" t="s">
        <v>136</v>
      </c>
      <c r="E40" s="61">
        <v>3139000</v>
      </c>
      <c r="F40" s="59" t="s">
        <v>88</v>
      </c>
      <c r="G40" s="59" t="s">
        <v>89</v>
      </c>
      <c r="H40" s="59" t="s">
        <v>88</v>
      </c>
    </row>
    <row r="41" spans="1:8" s="60" customFormat="1" ht="16.5" customHeight="1" thickBot="1" x14ac:dyDescent="0.25">
      <c r="A41" s="208">
        <v>35</v>
      </c>
      <c r="B41" s="209" t="s">
        <v>137</v>
      </c>
      <c r="C41" s="210">
        <v>2023</v>
      </c>
      <c r="D41" s="211" t="s">
        <v>138</v>
      </c>
      <c r="E41" s="212">
        <v>3363316</v>
      </c>
      <c r="F41" s="210" t="s">
        <v>91</v>
      </c>
      <c r="G41" s="210" t="s">
        <v>89</v>
      </c>
      <c r="H41" s="210" t="s">
        <v>91</v>
      </c>
    </row>
    <row r="42" spans="1:8" s="68" customFormat="1" ht="16.5" customHeight="1" x14ac:dyDescent="0.2">
      <c r="A42" s="69"/>
      <c r="B42" s="70" t="s">
        <v>116</v>
      </c>
      <c r="C42" s="69"/>
      <c r="D42" s="70"/>
      <c r="E42" s="71">
        <f>SUM(E7:E41)</f>
        <v>120384292</v>
      </c>
      <c r="F42" s="70"/>
      <c r="G42" s="70"/>
      <c r="H42" s="70"/>
    </row>
  </sheetData>
  <protectedRanges>
    <protectedRange sqref="B7:H41" name="Oblast1_1"/>
  </protectedRanges>
  <mergeCells count="9">
    <mergeCell ref="A1:H1"/>
    <mergeCell ref="A2:H2"/>
    <mergeCell ref="A3:H3"/>
    <mergeCell ref="A4:H4"/>
    <mergeCell ref="A5:A6"/>
    <mergeCell ref="B5:B6"/>
    <mergeCell ref="C5:C6"/>
    <mergeCell ref="D5:D6"/>
    <mergeCell ref="G5:H5"/>
  </mergeCells>
  <dataValidations count="4">
    <dataValidation type="list" allowBlank="1" showInputMessage="1" showErrorMessage="1" sqref="WUK7:WUK41 WKO7:WKO41 WAS7:WAS41 VQW7:VQW41 VHA7:VHA41 UXE7:UXE41 UNI7:UNI41 UDM7:UDM41 TTQ7:TTQ41 TJU7:TJU41 SZY7:SZY41 SQC7:SQC41 SGG7:SGG41 RWK7:RWK41 RMO7:RMO41 RCS7:RCS41 QSW7:QSW41 QJA7:QJA41 PZE7:PZE41 PPI7:PPI41 PFM7:PFM41 OVQ7:OVQ41 OLU7:OLU41 OBY7:OBY41 NSC7:NSC41 NIG7:NIG41 MYK7:MYK41 MOO7:MOO41 MES7:MES41 LUW7:LUW41 LLA7:LLA41 LBE7:LBE41 KRI7:KRI41 KHM7:KHM41 JXQ7:JXQ41 JNU7:JNU41 JDY7:JDY41 IUC7:IUC41 IKG7:IKG41 IAK7:IAK41 HQO7:HQO41 HGS7:HGS41 GWW7:GWW41 GNA7:GNA41 GDE7:GDE41 FTI7:FTI41 FJM7:FJM41 EZQ7:EZQ41 EPU7:EPU41 EFY7:EFY41 DWC7:DWC41 DMG7:DMG41 DCK7:DCK41 CSO7:CSO41 CIS7:CIS41 BYW7:BYW41 BPA7:BPA41 BFE7:BFE41 AVI7:AVI41 ALM7:ALM41 ABQ7:ABQ41 RU7:RU41 HY7:HY41" xr:uid="{A01F97A5-6CFB-4A53-9BD2-B81A0A4BA837}">
      <formula1>VLASTNICTVÍ</formula1>
    </dataValidation>
    <dataValidation type="list" showInputMessage="1" showErrorMessage="1" sqref="WUJ7:WUJ41 WKN7:WKN41 WAR7:WAR41 VQV7:VQV41 VGZ7:VGZ41 UXD7:UXD41 UNH7:UNH41 UDL7:UDL41 TTP7:TTP41 TJT7:TJT41 SZX7:SZX41 SQB7:SQB41 SGF7:SGF41 RWJ7:RWJ41 RMN7:RMN41 RCR7:RCR41 QSV7:QSV41 QIZ7:QIZ41 PZD7:PZD41 PPH7:PPH41 PFL7:PFL41 OVP7:OVP41 OLT7:OLT41 OBX7:OBX41 NSB7:NSB41 NIF7:NIF41 MYJ7:MYJ41 MON7:MON41 MER7:MER41 LUV7:LUV41 LKZ7:LKZ41 LBD7:LBD41 KRH7:KRH41 KHL7:KHL41 JXP7:JXP41 JNT7:JNT41 JDX7:JDX41 IUB7:IUB41 IKF7:IKF41 IAJ7:IAJ41 HQN7:HQN41 HGR7:HGR41 GWV7:GWV41 GMZ7:GMZ41 GDD7:GDD41 FTH7:FTH41 FJL7:FJL41 EZP7:EZP41 EPT7:EPT41 EFX7:EFX41 DWB7:DWB41 DMF7:DMF41 DCJ7:DCJ41 CSN7:CSN41 CIR7:CIR41 BYV7:BYV41 BOZ7:BOZ41 BFD7:BFD41 AVH7:AVH41 ALL7:ALL41 ABP7:ABP41 RT7:RT41 HX7:HX41 WUL7:WUL41 WKP7:WKP41 WAT7:WAT41 VQX7:VQX41 VHB7:VHB41 UXF7:UXF41 UNJ7:UNJ41 UDN7:UDN41 TTR7:TTR41 TJV7:TJV41 SZZ7:SZZ41 SQD7:SQD41 SGH7:SGH41 RWL7:RWL41 RMP7:RMP41 RCT7:RCT41 QSX7:QSX41 QJB7:QJB41 PZF7:PZF41 PPJ7:PPJ41 PFN7:PFN41 OVR7:OVR41 OLV7:OLV41 OBZ7:OBZ41 NSD7:NSD41 NIH7:NIH41 MYL7:MYL41 MOP7:MOP41 MET7:MET41 LUX7:LUX41 LLB7:LLB41 LBF7:LBF41 KRJ7:KRJ41 KHN7:KHN41 JXR7:JXR41 JNV7:JNV41 JDZ7:JDZ41 IUD7:IUD41 IKH7:IKH41 IAL7:IAL41 HQP7:HQP41 HGT7:HGT41 GWX7:GWX41 GNB7:GNB41 GDF7:GDF41 FTJ7:FTJ41 FJN7:FJN41 EZR7:EZR41 EPV7:EPV41 EFZ7:EFZ41 DWD7:DWD41 DMH7:DMH41 DCL7:DCL41 CSP7:CSP41 CIT7:CIT41 BYX7:BYX41 BPB7:BPB41 BFF7:BFF41 AVJ7:AVJ41 ALN7:ALN41 ABR7:ABR41 RV7:RV41 HZ7:HZ41" xr:uid="{1ABD7685-459E-40DC-85E4-6E07097753C0}">
      <formula1>jenebonení</formula1>
    </dataValidation>
    <dataValidation type="list" showInputMessage="1" showErrorMessage="1" sqref="F7:F41 H7:H41" xr:uid="{89264599-7BBB-4496-AFB9-5D6D52405574}">
      <formula1>"……….,ano,ne"</formula1>
    </dataValidation>
    <dataValidation type="list" showInputMessage="1" showErrorMessage="1" sqref="G7:G41" xr:uid="{5AE8D852-D6A5-42ED-AB06-5DA0618D5F69}">
      <formula1>"……….,vlastní,cizí"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62" orientation="portrait" r:id="rId1"/>
  <headerFooter>
    <oddHeader>&amp;L„Pojištění majetku a odpovědnosti za újmu Vysoké školy báňské – Technické univerzity Ostrava“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stroje</vt:lpstr>
      <vt:lpstr>seznam strojů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Urbánek Dušan</cp:lastModifiedBy>
  <cp:lastPrinted>2021-09-27T07:52:49Z</cp:lastPrinted>
  <dcterms:created xsi:type="dcterms:W3CDTF">2015-10-19T07:12:09Z</dcterms:created>
  <dcterms:modified xsi:type="dcterms:W3CDTF">2024-04-16T09:05:15Z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2021-09-27T02:32:36Z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bca046b9-4b11-459a-a43e-33be8024f906</vt:lpwstr>
  </property>
  <property fmtid="{D5CDD505-2E9C-101B-9397-08002B2CF9AE}" pid="8" name="MSIP_Label_8d283cd4-40d8-4b4e-b666-5881e4d226e3_ContentBits">
    <vt:lpwstr>0</vt:lpwstr>
  </property>
  <property fmtid="{D5CDD505-2E9C-101B-9397-08002B2CF9AE}" pid="9" name="ISR.DocumentVId">
    <vt:lpwstr>f18bf7b9d4b64fcda7b345145a7d12eb</vt:lpwstr>
  </property>
</Properties>
</file>